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бакалавриат" sheetId="4" r:id="rId1"/>
    <sheet name="специалитет" sheetId="7" r:id="rId2"/>
  </sheets>
  <definedNames>
    <definedName name="_xlnm.Print_Area" localSheetId="0">'бакалавриат'!$A$1:$K$325</definedName>
    <definedName name="_xlnm.Print_Titles" localSheetId="0">'бакалавриат'!$3:$4</definedName>
    <definedName name="_xlnm.Print_Titles" localSheetId="1">'специалитет'!$4:$5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<sst xmlns="http://schemas.openxmlformats.org/spreadsheetml/2006/main" count="742" uniqueCount="128">
  <si>
    <t>Наименование УГН (наименование направления подготовки)</t>
  </si>
  <si>
    <t>Код УГН (направления подготовки)</t>
  </si>
  <si>
    <t>Информатика и вычислительная техника</t>
  </si>
  <si>
    <t>09.00.00</t>
  </si>
  <si>
    <t>Прикладная информатика</t>
  </si>
  <si>
    <t>Психологические науки</t>
  </si>
  <si>
    <t>37.00.00</t>
  </si>
  <si>
    <t>Психология</t>
  </si>
  <si>
    <t>Экономика и управление</t>
  </si>
  <si>
    <t>38.00.00</t>
  </si>
  <si>
    <t>Экономика</t>
  </si>
  <si>
    <t>Социология и социальная работа</t>
  </si>
  <si>
    <t>39.00.00</t>
  </si>
  <si>
    <t>Социология</t>
  </si>
  <si>
    <t>Юриспруденция</t>
  </si>
  <si>
    <t>40.00.00</t>
  </si>
  <si>
    <t>Политические науки и регионоведение</t>
  </si>
  <si>
    <t>41.00.00</t>
  </si>
  <si>
    <t>Средства массовой информации и информационно-библиотечное дело</t>
  </si>
  <si>
    <t>42.00.00</t>
  </si>
  <si>
    <t>Сервис и туризм</t>
  </si>
  <si>
    <t>43.00.00</t>
  </si>
  <si>
    <t>Сервис</t>
  </si>
  <si>
    <t>09.03.03</t>
  </si>
  <si>
    <t>37.03.01</t>
  </si>
  <si>
    <t>37.03.02</t>
  </si>
  <si>
    <t>Конфликтология</t>
  </si>
  <si>
    <t>38.03.01</t>
  </si>
  <si>
    <t>Менеджмент</t>
  </si>
  <si>
    <t>Управление персоналом</t>
  </si>
  <si>
    <t>Бизнес-информатика</t>
  </si>
  <si>
    <t>Государственное и муниципальное управление</t>
  </si>
  <si>
    <t>Торговое дело</t>
  </si>
  <si>
    <t>38.03.02</t>
  </si>
  <si>
    <t>38.03.03</t>
  </si>
  <si>
    <t>Социальная работа</t>
  </si>
  <si>
    <t>38.03.05</t>
  </si>
  <si>
    <t>38.03.04</t>
  </si>
  <si>
    <t>38.03.06</t>
  </si>
  <si>
    <t>39.03.01</t>
  </si>
  <si>
    <t>39.03.02</t>
  </si>
  <si>
    <t>39.03.03</t>
  </si>
  <si>
    <t>Организация работы с молодежью</t>
  </si>
  <si>
    <t>40.03.01</t>
  </si>
  <si>
    <t>41.03.01</t>
  </si>
  <si>
    <t>41.03.04</t>
  </si>
  <si>
    <t>Зарубежное регионоведение</t>
  </si>
  <si>
    <t>Политология</t>
  </si>
  <si>
    <t>Международные отношения</t>
  </si>
  <si>
    <t>41.03.05</t>
  </si>
  <si>
    <t>42.03.01</t>
  </si>
  <si>
    <t>Реклама и связи с общественностью</t>
  </si>
  <si>
    <t>43.03.01</t>
  </si>
  <si>
    <t>Таможенное дело</t>
  </si>
  <si>
    <t>38.05.02</t>
  </si>
  <si>
    <t>38.05.01</t>
  </si>
  <si>
    <t>Экономическая безопасность</t>
  </si>
  <si>
    <t>40.05.01</t>
  </si>
  <si>
    <t>Правовое обеспечение национальной безопасности</t>
  </si>
  <si>
    <t>Публичная политика и социальные науки</t>
  </si>
  <si>
    <t>41.03.06</t>
  </si>
  <si>
    <t>ВОЛГОГРАДСКИЙ ФИЛИАЛ</t>
  </si>
  <si>
    <t>КАЛУЖСКИЙ ФИЛИАЛ</t>
  </si>
  <si>
    <t>ЛИПЕЦКИЙ ФИЛИАЛ</t>
  </si>
  <si>
    <t>НИЖЕГОРОДСКИЙ ИНСТИУТ УПРАВЛЕНИЯ- ФИЛИАЛ</t>
  </si>
  <si>
    <t>ПОВОЛЖСКИЙ ИНСТИУТ УПРАВЛЕНИЯ - ФИЛИАЛ</t>
  </si>
  <si>
    <t>СЕВЕРО-ЗАПАДНЫЙ ИНСТИУТ УПРАВЛЕНИЯ - ФИЛИАЛ</t>
  </si>
  <si>
    <t>АЛТАЙСКИЙ ФИЛИАЛ</t>
  </si>
  <si>
    <t>БРЯНСКИЙ ФИЛИАЛ</t>
  </si>
  <si>
    <t>ВЛАДИМИРСКИЙ ФИЛИАЛ</t>
  </si>
  <si>
    <t>ВОРОНЕЖСКИЙ ФИЛИАЛ</t>
  </si>
  <si>
    <t>ВЫБОРГСКИЙ ФИЛИАЛ</t>
  </si>
  <si>
    <t>ДЗЕРЖИНСКИЙ ФИЛИАЛ</t>
  </si>
  <si>
    <t>ИВАНОВСКИЙ ФИЛИАЛ</t>
  </si>
  <si>
    <t>КАРЕЛЬСКИЙ ФИЛИАЛ</t>
  </si>
  <si>
    <t>КИРОВСКИЙ ФИЛИАЛ</t>
  </si>
  <si>
    <t>КРАСНОГОРСКИЙ ФИЛИАЛ</t>
  </si>
  <si>
    <t>КУРГАНСКИЙ ФИЛИАЛ</t>
  </si>
  <si>
    <t>НИЖЕГОРОДСКИЙ ИНСТИТУТ УПРАВЛЕНИЯ-ФИЛИАЛ</t>
  </si>
  <si>
    <t>НОВГОРОДСКИЙ ФИЛИАЛ</t>
  </si>
  <si>
    <t>ОРЛОВСКИЙ ФИЛИАЛ</t>
  </si>
  <si>
    <t>ПЕРМСКИЙ ФИЛИАЛ</t>
  </si>
  <si>
    <t>ПОВОЛЖСКИЙ ИНСТИТУТ УПРАВЛЕНИЯ-ФИЛИАЛ</t>
  </si>
  <si>
    <t>СЕВЕРО-ЗАПАДНЫЙ ИНСТИТУТ УПРАВЛЕНИЯ-ФИЛИАЛ</t>
  </si>
  <si>
    <t>СЕВЕРО-КАВКАЗСКИЙ ИНСТИТУТ -ФИЛИАЛ</t>
  </si>
  <si>
    <t>СИБИРСКИЙ ИНСТИТУТ УПРАВЛЕНИЯ-ФИЛИАЛ</t>
  </si>
  <si>
    <t>СМОЛЕНСКИЙ ФИЛИАЛ</t>
  </si>
  <si>
    <t>ТАМБОВСКИЙ ФИЛИАЛ</t>
  </si>
  <si>
    <t>ТВЕРСКОЙ ФИЛИАЛ</t>
  </si>
  <si>
    <t>ТУЛЬСКИЙ ФИЛИАЛ</t>
  </si>
  <si>
    <t>ЧЕБОКСАРСКИЙ ФИЛИАЛ</t>
  </si>
  <si>
    <t>ЧЕЛЯБИНСКИЙ ФИЛИАЛ</t>
  </si>
  <si>
    <t>ЗАПАДНЫЙ ФИЛИАЛ</t>
  </si>
  <si>
    <t>ОРЕНБУРГСКИЙ  ФИЛИАЛ</t>
  </si>
  <si>
    <t>ВОЛОГОДСКИЙ ФИЛИАЛ</t>
  </si>
  <si>
    <t>АСТРАХАНСКИЙ ФИЛИАЛ</t>
  </si>
  <si>
    <t>Наименование УГС (наименование специальности)</t>
  </si>
  <si>
    <t>Код УГС (специальности)</t>
  </si>
  <si>
    <t>БАЛАКОВСКИЙ ФИЛИАЛ</t>
  </si>
  <si>
    <t>Психология служебной деятельности</t>
  </si>
  <si>
    <t>Журналистика</t>
  </si>
  <si>
    <t>42.03.02</t>
  </si>
  <si>
    <t>СТАВРОПОЛЬСКИЙ ФИЛИАЛ</t>
  </si>
  <si>
    <t>УЛЬЯНОВСКИЙ ФИЛИАЛ</t>
  </si>
  <si>
    <t>46.00.00</t>
  </si>
  <si>
    <t>История и археология</t>
  </si>
  <si>
    <t>46.03.02</t>
  </si>
  <si>
    <t>Документоведение и архивоведение</t>
  </si>
  <si>
    <t>ИЖЕВСКИЙ ФИЛИАЛ</t>
  </si>
  <si>
    <t>МУРМАНСКИЙ ФИЛИАЛ</t>
  </si>
  <si>
    <t>ПЕТРОПАВЛОВСКИЙ ФИЛИАЛ</t>
  </si>
  <si>
    <t>САРАНСКИЙ ФИЛИАЛ</t>
  </si>
  <si>
    <t>ТОМСКИЙ ФИЛИАЛ</t>
  </si>
  <si>
    <t>Количество мест за счет бюджетных ассигнований федерального бюджета и на основании договоров об оказании платных образовательных услуг</t>
  </si>
  <si>
    <t>бюджет, очная форма</t>
  </si>
  <si>
    <t>бюджет, очно-заочная форма</t>
  </si>
  <si>
    <t>бюджет, заочная форма</t>
  </si>
  <si>
    <t>договор, очная форма</t>
  </si>
  <si>
    <t>договор, очно-заочная форма</t>
  </si>
  <si>
    <t>договор, заочная форма</t>
  </si>
  <si>
    <t>в т.ч особая квота 10%</t>
  </si>
  <si>
    <t>УРАЛЬСКИЙ ИНСТИТУТ УПРАВЛЕНИЯ - ФИЛИАЛ</t>
  </si>
  <si>
    <t>ДАЛЬНЕВОСТОЧНЫЙ ИНСТИТУТ УПРАВЛЕНИЯ -ФИЛИАЛ</t>
  </si>
  <si>
    <t>ЮЖНО-РОССИЙСКИЙ ИНСТИТУТ УПРАВЛЕНИЯ-ФИЛИАЛ</t>
  </si>
  <si>
    <t>ДАЛЬНЕВОСТОЧНЫЙ ИНСТИУТ УПРАВЛЕНИЯ - ФИЛИАЛ</t>
  </si>
  <si>
    <t>37.05.02</t>
  </si>
  <si>
    <t>Количество мест для приема в филиалы Академии на обучение по различным условиям поступления по программам бакалавриата 
в рамках контрольных цифр (с указанием особой квоты) и по договорам об оказании платных образовательных услуг</t>
  </si>
  <si>
    <t>Количество мест для приема в филиалы Академии на обучение по различным условиям поступления по программам специалитета 
в рамках контрольных цифр (с указанием особой квоты) и по договорам об оказании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</si>
</sst>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/>
    <xf numFmtId="0" fontId="3" fillId="0" borderId="8" xfId="0" applyFont="1" applyFill="1" applyBorder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abSelected="1" view="pageBreakPreview" zoomScale="85" zoomScaleSheetLayoutView="85" workbookViewId="0" topLeftCell="A1">
      <pane xSplit="1" topLeftCell="B1" activePane="topRight" state="frozen"/>
      <selection pane="topRight" activeCell="B11" sqref="B11"/>
    </sheetView>
  </sheetViews>
  <sheetFormatPr defaultColWidth="9.140625" defaultRowHeight="15"/>
  <cols>
    <col min="1" max="1" width="50.8515625" style="36" customWidth="1"/>
    <col min="2" max="2" width="14.7109375" style="29" customWidth="1"/>
    <col min="3" max="3" width="15.421875" style="29" customWidth="1"/>
    <col min="4" max="5" width="13.00390625" style="29" customWidth="1"/>
    <col min="6" max="6" width="15.28125" style="29" customWidth="1"/>
    <col min="7" max="8" width="15.140625" style="29" customWidth="1"/>
    <col min="9" max="9" width="15.00390625" style="29" customWidth="1"/>
    <col min="10" max="10" width="14.7109375" style="10" customWidth="1"/>
    <col min="11" max="11" width="15.421875" style="30" customWidth="1"/>
  </cols>
  <sheetData>
    <row r="1" spans="1:11" ht="48.6" customHeight="1">
      <c r="A1" s="69" t="s">
        <v>126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32.25" customHeight="1">
      <c r="A3" s="65" t="s">
        <v>0</v>
      </c>
      <c r="B3" s="65" t="s">
        <v>1</v>
      </c>
      <c r="C3" s="65" t="s">
        <v>113</v>
      </c>
      <c r="D3" s="65"/>
      <c r="E3" s="65"/>
      <c r="F3" s="65"/>
      <c r="G3" s="65"/>
      <c r="H3" s="65"/>
      <c r="I3" s="65"/>
      <c r="J3" s="67"/>
      <c r="K3" s="68"/>
    </row>
    <row r="4" spans="1:11" ht="48.75" customHeight="1">
      <c r="A4" s="66"/>
      <c r="B4" s="66"/>
      <c r="C4" s="42" t="s">
        <v>114</v>
      </c>
      <c r="D4" s="42" t="s">
        <v>120</v>
      </c>
      <c r="E4" s="42" t="s">
        <v>117</v>
      </c>
      <c r="F4" s="42" t="s">
        <v>115</v>
      </c>
      <c r="G4" s="51" t="s">
        <v>120</v>
      </c>
      <c r="H4" s="42" t="s">
        <v>118</v>
      </c>
      <c r="I4" s="42" t="s">
        <v>116</v>
      </c>
      <c r="J4" s="42" t="s">
        <v>120</v>
      </c>
      <c r="K4" s="42" t="s">
        <v>119</v>
      </c>
    </row>
    <row r="5" spans="1:11" ht="15">
      <c r="A5" s="54" t="s">
        <v>67</v>
      </c>
      <c r="B5" s="43"/>
      <c r="C5" s="43"/>
      <c r="D5" s="43"/>
      <c r="E5" s="43"/>
      <c r="F5" s="43"/>
      <c r="G5" s="43"/>
      <c r="H5" s="43"/>
      <c r="I5" s="43"/>
      <c r="J5" s="44"/>
      <c r="K5" s="45"/>
    </row>
    <row r="6" spans="1:11" ht="15">
      <c r="A6" s="31" t="s">
        <v>5</v>
      </c>
      <c r="B6" s="12" t="s">
        <v>6</v>
      </c>
      <c r="C6" s="12">
        <v>10</v>
      </c>
      <c r="D6" s="12">
        <v>1</v>
      </c>
      <c r="E6" s="12">
        <v>20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20</v>
      </c>
    </row>
    <row r="7" spans="1:11" ht="15">
      <c r="A7" s="32" t="s">
        <v>7</v>
      </c>
      <c r="B7" s="25" t="s">
        <v>24</v>
      </c>
      <c r="C7" s="26">
        <v>10</v>
      </c>
      <c r="D7" s="26">
        <v>1</v>
      </c>
      <c r="E7" s="26">
        <v>40</v>
      </c>
      <c r="F7" s="26">
        <v>0</v>
      </c>
      <c r="G7" s="26">
        <v>0</v>
      </c>
      <c r="H7" s="26">
        <v>0</v>
      </c>
      <c r="I7" s="26">
        <v>0</v>
      </c>
      <c r="J7" s="19">
        <v>0</v>
      </c>
      <c r="K7" s="26">
        <v>20</v>
      </c>
    </row>
    <row r="8" spans="1:11" ht="15">
      <c r="A8" s="31" t="s">
        <v>8</v>
      </c>
      <c r="B8" s="12" t="s">
        <v>9</v>
      </c>
      <c r="C8" s="12">
        <f>SUM(C9:C10)</f>
        <v>27</v>
      </c>
      <c r="D8" s="12">
        <f aca="true" t="shared" si="0" ref="D8:K8">SUM(D9:D10)</f>
        <v>4</v>
      </c>
      <c r="E8" s="12">
        <f t="shared" si="0"/>
        <v>120</v>
      </c>
      <c r="F8" s="12">
        <f t="shared" si="0"/>
        <v>0</v>
      </c>
      <c r="G8" s="12">
        <v>0</v>
      </c>
      <c r="H8" s="12">
        <f t="shared" si="0"/>
        <v>0</v>
      </c>
      <c r="I8" s="12">
        <f t="shared" si="0"/>
        <v>25</v>
      </c>
      <c r="J8" s="12">
        <f t="shared" si="0"/>
        <v>4</v>
      </c>
      <c r="K8" s="12">
        <f t="shared" si="0"/>
        <v>125</v>
      </c>
    </row>
    <row r="9" spans="1:11" ht="15">
      <c r="A9" s="32" t="s">
        <v>10</v>
      </c>
      <c r="B9" s="25" t="s">
        <v>27</v>
      </c>
      <c r="C9" s="26">
        <v>13</v>
      </c>
      <c r="D9" s="26">
        <v>2</v>
      </c>
      <c r="E9" s="26">
        <v>60</v>
      </c>
      <c r="F9" s="26">
        <v>0</v>
      </c>
      <c r="G9" s="26">
        <v>0</v>
      </c>
      <c r="H9" s="26">
        <v>0</v>
      </c>
      <c r="I9" s="26">
        <v>12</v>
      </c>
      <c r="J9" s="19">
        <v>2</v>
      </c>
      <c r="K9" s="24">
        <v>50</v>
      </c>
    </row>
    <row r="10" spans="1:11" ht="15">
      <c r="A10" s="33" t="s">
        <v>31</v>
      </c>
      <c r="B10" s="25" t="s">
        <v>37</v>
      </c>
      <c r="C10" s="26">
        <v>14</v>
      </c>
      <c r="D10" s="26">
        <v>2</v>
      </c>
      <c r="E10" s="26">
        <v>60</v>
      </c>
      <c r="F10" s="26">
        <v>0</v>
      </c>
      <c r="G10" s="52">
        <v>0</v>
      </c>
      <c r="H10" s="26">
        <v>0</v>
      </c>
      <c r="I10" s="26">
        <v>13</v>
      </c>
      <c r="J10" s="19">
        <v>2</v>
      </c>
      <c r="K10" s="24">
        <v>75</v>
      </c>
    </row>
    <row r="11" spans="1:11" ht="15">
      <c r="A11" s="31" t="s">
        <v>14</v>
      </c>
      <c r="B11" s="12" t="s">
        <v>15</v>
      </c>
      <c r="C11" s="12">
        <v>12</v>
      </c>
      <c r="D11" s="12">
        <v>2</v>
      </c>
      <c r="E11" s="12">
        <v>110</v>
      </c>
      <c r="F11" s="12">
        <v>0</v>
      </c>
      <c r="G11" s="53">
        <v>0</v>
      </c>
      <c r="H11" s="12">
        <v>0</v>
      </c>
      <c r="I11" s="12">
        <v>15</v>
      </c>
      <c r="J11" s="12">
        <v>2</v>
      </c>
      <c r="K11" s="12">
        <v>100</v>
      </c>
    </row>
    <row r="12" spans="1:11" ht="15">
      <c r="A12" s="32" t="s">
        <v>14</v>
      </c>
      <c r="B12" s="26" t="s">
        <v>43</v>
      </c>
      <c r="C12" s="26">
        <v>12</v>
      </c>
      <c r="D12" s="26">
        <v>2</v>
      </c>
      <c r="E12" s="26">
        <v>110</v>
      </c>
      <c r="F12" s="26">
        <v>0</v>
      </c>
      <c r="G12" s="52">
        <v>0</v>
      </c>
      <c r="H12" s="26">
        <v>0</v>
      </c>
      <c r="I12" s="26">
        <v>15</v>
      </c>
      <c r="J12" s="19">
        <v>2</v>
      </c>
      <c r="K12" s="26">
        <v>130</v>
      </c>
    </row>
    <row r="13" spans="1:11" ht="15">
      <c r="A13" s="55" t="s">
        <v>95</v>
      </c>
      <c r="B13" s="23"/>
      <c r="C13" s="23"/>
      <c r="D13" s="23"/>
      <c r="E13" s="23"/>
      <c r="F13" s="23"/>
      <c r="G13" s="26"/>
      <c r="H13" s="23"/>
      <c r="I13" s="23"/>
      <c r="J13" s="22"/>
      <c r="K13" s="24"/>
    </row>
    <row r="14" spans="1:11" ht="15">
      <c r="A14" s="31" t="s">
        <v>8</v>
      </c>
      <c r="B14" s="12" t="s">
        <v>9</v>
      </c>
      <c r="C14" s="12">
        <f>SUM(C15:C17)</f>
        <v>0</v>
      </c>
      <c r="D14" s="12">
        <f aca="true" t="shared" si="1" ref="D14:K14">SUM(D15:D17)</f>
        <v>0</v>
      </c>
      <c r="E14" s="12">
        <f t="shared" si="1"/>
        <v>100</v>
      </c>
      <c r="F14" s="12">
        <f t="shared" si="1"/>
        <v>0</v>
      </c>
      <c r="G14" s="12">
        <v>0</v>
      </c>
      <c r="H14" s="12">
        <f t="shared" si="1"/>
        <v>0</v>
      </c>
      <c r="I14" s="12">
        <f t="shared" si="1"/>
        <v>20</v>
      </c>
      <c r="J14" s="12">
        <f t="shared" si="1"/>
        <v>2</v>
      </c>
      <c r="K14" s="12">
        <f t="shared" si="1"/>
        <v>110</v>
      </c>
    </row>
    <row r="15" spans="1:11" ht="15">
      <c r="A15" s="32" t="s">
        <v>10</v>
      </c>
      <c r="B15" s="25" t="s">
        <v>27</v>
      </c>
      <c r="C15" s="19">
        <v>0</v>
      </c>
      <c r="D15" s="19">
        <v>0</v>
      </c>
      <c r="E15" s="19">
        <v>25</v>
      </c>
      <c r="F15" s="19">
        <v>0</v>
      </c>
      <c r="G15" s="26">
        <v>0</v>
      </c>
      <c r="H15" s="19">
        <v>0</v>
      </c>
      <c r="I15" s="19">
        <v>10</v>
      </c>
      <c r="J15" s="19">
        <v>1</v>
      </c>
      <c r="K15" s="27">
        <v>35</v>
      </c>
    </row>
    <row r="16" spans="1:11" ht="15">
      <c r="A16" s="32" t="s">
        <v>28</v>
      </c>
      <c r="B16" s="25" t="s">
        <v>33</v>
      </c>
      <c r="C16" s="19">
        <v>0</v>
      </c>
      <c r="D16" s="19">
        <v>0</v>
      </c>
      <c r="E16" s="19">
        <v>25</v>
      </c>
      <c r="F16" s="19">
        <v>0</v>
      </c>
      <c r="G16" s="52">
        <v>0</v>
      </c>
      <c r="H16" s="19">
        <v>0</v>
      </c>
      <c r="I16" s="19">
        <v>0</v>
      </c>
      <c r="J16" s="19">
        <v>0</v>
      </c>
      <c r="K16" s="27">
        <v>25</v>
      </c>
    </row>
    <row r="17" spans="1:11" ht="15">
      <c r="A17" s="33" t="s">
        <v>31</v>
      </c>
      <c r="B17" s="25" t="s">
        <v>37</v>
      </c>
      <c r="C17" s="19">
        <v>0</v>
      </c>
      <c r="D17" s="19">
        <v>0</v>
      </c>
      <c r="E17" s="19">
        <v>50</v>
      </c>
      <c r="F17" s="19">
        <v>0</v>
      </c>
      <c r="G17" s="26">
        <v>0</v>
      </c>
      <c r="H17" s="19">
        <v>0</v>
      </c>
      <c r="I17" s="19">
        <v>10</v>
      </c>
      <c r="J17" s="19">
        <v>1</v>
      </c>
      <c r="K17" s="27">
        <v>50</v>
      </c>
    </row>
    <row r="18" spans="1:11" ht="15">
      <c r="A18" s="55" t="s">
        <v>98</v>
      </c>
      <c r="B18" s="23"/>
      <c r="C18" s="23"/>
      <c r="D18" s="23"/>
      <c r="E18" s="23"/>
      <c r="F18" s="23"/>
      <c r="G18" s="52"/>
      <c r="H18" s="23"/>
      <c r="I18" s="23"/>
      <c r="J18" s="22"/>
      <c r="K18" s="24"/>
    </row>
    <row r="19" spans="1:11" ht="15">
      <c r="A19" s="34" t="s">
        <v>2</v>
      </c>
      <c r="B19" s="12" t="s">
        <v>3</v>
      </c>
      <c r="C19" s="12">
        <v>0</v>
      </c>
      <c r="D19" s="12">
        <v>0</v>
      </c>
      <c r="E19" s="12">
        <v>10</v>
      </c>
      <c r="F19" s="12">
        <v>0</v>
      </c>
      <c r="G19" s="53">
        <v>0</v>
      </c>
      <c r="H19" s="12">
        <v>0</v>
      </c>
      <c r="I19" s="12">
        <v>0</v>
      </c>
      <c r="J19" s="12">
        <v>0</v>
      </c>
      <c r="K19" s="12">
        <v>20</v>
      </c>
    </row>
    <row r="20" spans="1:11" ht="15">
      <c r="A20" s="32" t="s">
        <v>4</v>
      </c>
      <c r="B20" s="25" t="s">
        <v>23</v>
      </c>
      <c r="C20" s="26">
        <v>0</v>
      </c>
      <c r="D20" s="26">
        <v>0</v>
      </c>
      <c r="E20" s="26">
        <v>10</v>
      </c>
      <c r="F20" s="26">
        <v>0</v>
      </c>
      <c r="G20" s="52">
        <v>0</v>
      </c>
      <c r="H20" s="26">
        <v>0</v>
      </c>
      <c r="I20" s="26">
        <v>0</v>
      </c>
      <c r="J20" s="26">
        <v>0</v>
      </c>
      <c r="K20" s="24">
        <v>20</v>
      </c>
    </row>
    <row r="21" spans="1:11" ht="15">
      <c r="A21" s="31" t="s">
        <v>8</v>
      </c>
      <c r="B21" s="12" t="s">
        <v>9</v>
      </c>
      <c r="C21" s="12">
        <f>SUM(C22:C24)</f>
        <v>0</v>
      </c>
      <c r="D21" s="12">
        <f aca="true" t="shared" si="2" ref="D21:K21">SUM(D22:D24)</f>
        <v>0</v>
      </c>
      <c r="E21" s="12">
        <f t="shared" si="2"/>
        <v>45</v>
      </c>
      <c r="F21" s="12">
        <f t="shared" si="2"/>
        <v>0</v>
      </c>
      <c r="G21" s="53"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125</v>
      </c>
    </row>
    <row r="22" spans="1:11" ht="15">
      <c r="A22" s="32" t="s">
        <v>10</v>
      </c>
      <c r="B22" s="25" t="s">
        <v>27</v>
      </c>
      <c r="C22" s="26">
        <v>0</v>
      </c>
      <c r="D22" s="26">
        <v>0</v>
      </c>
      <c r="E22" s="26">
        <v>25</v>
      </c>
      <c r="F22" s="26">
        <v>0</v>
      </c>
      <c r="G22" s="52">
        <v>0</v>
      </c>
      <c r="H22" s="26">
        <v>0</v>
      </c>
      <c r="I22" s="26">
        <v>0</v>
      </c>
      <c r="J22" s="19">
        <v>0</v>
      </c>
      <c r="K22" s="24">
        <v>55</v>
      </c>
    </row>
    <row r="23" spans="1:11" ht="15">
      <c r="A23" s="32" t="s">
        <v>28</v>
      </c>
      <c r="B23" s="25" t="s">
        <v>33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9">
        <v>0</v>
      </c>
      <c r="K23" s="24">
        <v>20</v>
      </c>
    </row>
    <row r="24" spans="1:11" ht="15">
      <c r="A24" s="33" t="s">
        <v>31</v>
      </c>
      <c r="B24" s="25" t="s">
        <v>37</v>
      </c>
      <c r="C24" s="26">
        <v>0</v>
      </c>
      <c r="D24" s="26">
        <v>0</v>
      </c>
      <c r="E24" s="26">
        <v>20</v>
      </c>
      <c r="F24" s="26">
        <v>0</v>
      </c>
      <c r="G24" s="52">
        <v>0</v>
      </c>
      <c r="H24" s="26">
        <v>0</v>
      </c>
      <c r="I24" s="26">
        <v>0</v>
      </c>
      <c r="J24" s="19">
        <v>0</v>
      </c>
      <c r="K24" s="24">
        <v>50</v>
      </c>
    </row>
    <row r="25" spans="1:11" ht="15">
      <c r="A25" s="31" t="s">
        <v>14</v>
      </c>
      <c r="B25" s="12" t="s">
        <v>15</v>
      </c>
      <c r="C25" s="12">
        <v>0</v>
      </c>
      <c r="D25" s="12">
        <v>0</v>
      </c>
      <c r="E25" s="12">
        <v>15</v>
      </c>
      <c r="F25" s="12">
        <v>0</v>
      </c>
      <c r="G25" s="53">
        <v>0</v>
      </c>
      <c r="H25" s="12">
        <v>0</v>
      </c>
      <c r="I25" s="12">
        <v>0</v>
      </c>
      <c r="J25" s="12">
        <v>0</v>
      </c>
      <c r="K25" s="12">
        <v>70</v>
      </c>
    </row>
    <row r="26" spans="1:11" ht="15">
      <c r="A26" s="32" t="s">
        <v>14</v>
      </c>
      <c r="B26" s="26" t="s">
        <v>43</v>
      </c>
      <c r="C26" s="26">
        <v>0</v>
      </c>
      <c r="D26" s="26">
        <v>0</v>
      </c>
      <c r="E26" s="26">
        <v>15</v>
      </c>
      <c r="F26" s="26">
        <v>0</v>
      </c>
      <c r="G26" s="52">
        <v>0</v>
      </c>
      <c r="H26" s="26">
        <v>0</v>
      </c>
      <c r="I26" s="26">
        <v>0</v>
      </c>
      <c r="J26" s="19">
        <v>0</v>
      </c>
      <c r="K26" s="24">
        <v>70</v>
      </c>
    </row>
    <row r="27" spans="1:11" ht="15">
      <c r="A27" s="31" t="s">
        <v>105</v>
      </c>
      <c r="B27" s="12" t="s">
        <v>104</v>
      </c>
      <c r="C27" s="12">
        <v>0</v>
      </c>
      <c r="D27" s="12">
        <v>0</v>
      </c>
      <c r="E27" s="12">
        <v>0</v>
      </c>
      <c r="F27" s="12">
        <v>0</v>
      </c>
      <c r="G27" s="53">
        <v>0</v>
      </c>
      <c r="H27" s="12">
        <v>0</v>
      </c>
      <c r="I27" s="12">
        <v>0</v>
      </c>
      <c r="J27" s="12">
        <v>0</v>
      </c>
      <c r="K27" s="12">
        <v>15</v>
      </c>
    </row>
    <row r="28" spans="1:11" ht="15">
      <c r="A28" s="32" t="s">
        <v>107</v>
      </c>
      <c r="B28" s="26" t="s">
        <v>106</v>
      </c>
      <c r="C28" s="26">
        <v>0</v>
      </c>
      <c r="D28" s="26">
        <v>0</v>
      </c>
      <c r="E28" s="26">
        <v>0</v>
      </c>
      <c r="F28" s="26">
        <v>0</v>
      </c>
      <c r="G28" s="52">
        <v>0</v>
      </c>
      <c r="H28" s="26">
        <v>0</v>
      </c>
      <c r="I28" s="26">
        <v>0</v>
      </c>
      <c r="J28" s="19">
        <v>0</v>
      </c>
      <c r="K28" s="24">
        <v>15</v>
      </c>
    </row>
    <row r="29" spans="1:11" ht="15">
      <c r="A29" s="55" t="s">
        <v>68</v>
      </c>
      <c r="B29" s="23"/>
      <c r="C29" s="23"/>
      <c r="D29" s="23"/>
      <c r="E29" s="23"/>
      <c r="F29" s="23"/>
      <c r="G29" s="26"/>
      <c r="H29" s="23"/>
      <c r="I29" s="23"/>
      <c r="J29" s="22"/>
      <c r="K29" s="24"/>
    </row>
    <row r="30" spans="1:11" ht="15">
      <c r="A30" s="34" t="s">
        <v>2</v>
      </c>
      <c r="B30" s="12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20</v>
      </c>
    </row>
    <row r="31" spans="1:11" ht="15">
      <c r="A31" s="32" t="s">
        <v>4</v>
      </c>
      <c r="B31" s="25" t="s">
        <v>23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4">
        <v>20</v>
      </c>
    </row>
    <row r="32" spans="1:11" ht="15">
      <c r="A32" s="31" t="s">
        <v>8</v>
      </c>
      <c r="B32" s="12" t="s">
        <v>9</v>
      </c>
      <c r="C32" s="12">
        <f>SUM(C33:C36)</f>
        <v>15</v>
      </c>
      <c r="D32" s="12">
        <f aca="true" t="shared" si="3" ref="D32:F32">SUM(D33:D36)</f>
        <v>2</v>
      </c>
      <c r="E32" s="12">
        <f t="shared" si="3"/>
        <v>80</v>
      </c>
      <c r="F32" s="12">
        <f t="shared" si="3"/>
        <v>0</v>
      </c>
      <c r="G32" s="12">
        <v>0</v>
      </c>
      <c r="H32" s="12">
        <f aca="true" t="shared" si="4" ref="H32">SUM(H33:H36)</f>
        <v>0</v>
      </c>
      <c r="I32" s="12">
        <f aca="true" t="shared" si="5" ref="I32">SUM(I33:I36)</f>
        <v>30</v>
      </c>
      <c r="J32" s="12">
        <f aca="true" t="shared" si="6" ref="J32">SUM(J33:J36)</f>
        <v>3</v>
      </c>
      <c r="K32" s="12">
        <f aca="true" t="shared" si="7" ref="K32">SUM(K33:K36)</f>
        <v>80</v>
      </c>
    </row>
    <row r="33" spans="1:11" ht="15">
      <c r="A33" s="32" t="s">
        <v>10</v>
      </c>
      <c r="B33" s="25" t="s">
        <v>27</v>
      </c>
      <c r="C33" s="26">
        <v>0</v>
      </c>
      <c r="D33" s="26">
        <v>0</v>
      </c>
      <c r="E33" s="26">
        <v>20</v>
      </c>
      <c r="F33" s="26">
        <v>0</v>
      </c>
      <c r="G33" s="26">
        <v>0</v>
      </c>
      <c r="H33" s="26">
        <v>0</v>
      </c>
      <c r="I33" s="26">
        <v>10</v>
      </c>
      <c r="J33" s="19">
        <v>1</v>
      </c>
      <c r="K33" s="24">
        <v>20</v>
      </c>
    </row>
    <row r="34" spans="1:11" ht="15">
      <c r="A34" s="32" t="s">
        <v>28</v>
      </c>
      <c r="B34" s="25" t="s">
        <v>33</v>
      </c>
      <c r="C34" s="26">
        <v>0</v>
      </c>
      <c r="D34" s="26">
        <v>0</v>
      </c>
      <c r="E34" s="26">
        <v>20</v>
      </c>
      <c r="F34" s="26">
        <v>0</v>
      </c>
      <c r="G34" s="52">
        <v>0</v>
      </c>
      <c r="H34" s="26">
        <v>0</v>
      </c>
      <c r="I34" s="26">
        <v>0</v>
      </c>
      <c r="J34" s="19">
        <v>0</v>
      </c>
      <c r="K34" s="24">
        <v>20</v>
      </c>
    </row>
    <row r="35" spans="1:11" ht="15">
      <c r="A35" s="32" t="s">
        <v>29</v>
      </c>
      <c r="B35" s="25" t="s">
        <v>34</v>
      </c>
      <c r="C35" s="26">
        <v>0</v>
      </c>
      <c r="D35" s="26">
        <v>0</v>
      </c>
      <c r="E35" s="26">
        <v>20</v>
      </c>
      <c r="F35" s="26">
        <v>0</v>
      </c>
      <c r="G35" s="26">
        <v>0</v>
      </c>
      <c r="H35" s="26">
        <v>0</v>
      </c>
      <c r="I35" s="26">
        <v>10</v>
      </c>
      <c r="J35" s="19">
        <v>1</v>
      </c>
      <c r="K35" s="24">
        <v>20</v>
      </c>
    </row>
    <row r="36" spans="1:11" ht="15">
      <c r="A36" s="33" t="s">
        <v>31</v>
      </c>
      <c r="B36" s="25" t="s">
        <v>37</v>
      </c>
      <c r="C36" s="26">
        <v>15</v>
      </c>
      <c r="D36" s="26">
        <v>2</v>
      </c>
      <c r="E36" s="26">
        <v>20</v>
      </c>
      <c r="F36" s="26">
        <v>0</v>
      </c>
      <c r="G36" s="52">
        <v>0</v>
      </c>
      <c r="H36" s="26">
        <v>0</v>
      </c>
      <c r="I36" s="26">
        <v>10</v>
      </c>
      <c r="J36" s="19">
        <v>1</v>
      </c>
      <c r="K36" s="24">
        <v>20</v>
      </c>
    </row>
    <row r="37" spans="1:11" ht="15">
      <c r="A37" s="31" t="s">
        <v>14</v>
      </c>
      <c r="B37" s="12" t="s">
        <v>15</v>
      </c>
      <c r="C37" s="12">
        <v>0</v>
      </c>
      <c r="D37" s="12">
        <v>0</v>
      </c>
      <c r="E37" s="12">
        <v>50</v>
      </c>
      <c r="F37" s="12">
        <v>0</v>
      </c>
      <c r="G37" s="53">
        <v>0</v>
      </c>
      <c r="H37" s="12">
        <v>0</v>
      </c>
      <c r="I37" s="12">
        <v>0</v>
      </c>
      <c r="J37" s="12">
        <v>0</v>
      </c>
      <c r="K37" s="12">
        <v>50</v>
      </c>
    </row>
    <row r="38" spans="1:11" ht="15">
      <c r="A38" s="32" t="s">
        <v>14</v>
      </c>
      <c r="B38" s="26" t="s">
        <v>43</v>
      </c>
      <c r="C38" s="26">
        <v>0</v>
      </c>
      <c r="D38" s="26">
        <v>0</v>
      </c>
      <c r="E38" s="26">
        <v>50</v>
      </c>
      <c r="F38" s="26">
        <v>0</v>
      </c>
      <c r="G38" s="52">
        <v>0</v>
      </c>
      <c r="H38" s="26">
        <v>0</v>
      </c>
      <c r="I38" s="26">
        <v>0</v>
      </c>
      <c r="J38" s="19">
        <v>0</v>
      </c>
      <c r="K38" s="24">
        <v>50</v>
      </c>
    </row>
    <row r="39" spans="1:11" ht="15">
      <c r="A39" s="55" t="s">
        <v>69</v>
      </c>
      <c r="B39" s="23"/>
      <c r="C39" s="23"/>
      <c r="D39" s="23"/>
      <c r="E39" s="23"/>
      <c r="F39" s="23"/>
      <c r="G39" s="26"/>
      <c r="H39" s="23"/>
      <c r="I39" s="23"/>
      <c r="J39" s="22"/>
      <c r="K39" s="24"/>
    </row>
    <row r="40" spans="1:11" ht="15">
      <c r="A40" s="31" t="s">
        <v>8</v>
      </c>
      <c r="B40" s="12" t="s">
        <v>9</v>
      </c>
      <c r="C40" s="12">
        <f>SUM(C41:C44)</f>
        <v>28</v>
      </c>
      <c r="D40" s="12">
        <f aca="true" t="shared" si="8" ref="D40:K40">SUM(D41:D44)</f>
        <v>4</v>
      </c>
      <c r="E40" s="12">
        <f t="shared" si="8"/>
        <v>140</v>
      </c>
      <c r="F40" s="12">
        <f t="shared" si="8"/>
        <v>0</v>
      </c>
      <c r="G40" s="12">
        <v>0</v>
      </c>
      <c r="H40" s="12">
        <f t="shared" si="8"/>
        <v>0</v>
      </c>
      <c r="I40" s="12">
        <f t="shared" si="8"/>
        <v>0</v>
      </c>
      <c r="J40" s="12">
        <f t="shared" si="8"/>
        <v>0</v>
      </c>
      <c r="K40" s="12">
        <f t="shared" si="8"/>
        <v>350</v>
      </c>
    </row>
    <row r="41" spans="1:11" ht="15">
      <c r="A41" s="32" t="s">
        <v>10</v>
      </c>
      <c r="B41" s="25" t="s">
        <v>27</v>
      </c>
      <c r="C41" s="26">
        <v>7</v>
      </c>
      <c r="D41" s="26">
        <v>1</v>
      </c>
      <c r="E41" s="26">
        <v>30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4">
        <v>100</v>
      </c>
    </row>
    <row r="42" spans="1:11" ht="15">
      <c r="A42" s="32" t="s">
        <v>28</v>
      </c>
      <c r="B42" s="25" t="s">
        <v>33</v>
      </c>
      <c r="C42" s="26">
        <v>7</v>
      </c>
      <c r="D42" s="26">
        <v>1</v>
      </c>
      <c r="E42" s="26">
        <v>30</v>
      </c>
      <c r="F42" s="26">
        <v>0</v>
      </c>
      <c r="G42" s="52">
        <v>0</v>
      </c>
      <c r="H42" s="26">
        <v>0</v>
      </c>
      <c r="I42" s="26">
        <v>0</v>
      </c>
      <c r="J42" s="26">
        <v>0</v>
      </c>
      <c r="K42" s="24">
        <v>50</v>
      </c>
    </row>
    <row r="43" spans="1:11" ht="15">
      <c r="A43" s="32" t="s">
        <v>29</v>
      </c>
      <c r="B43" s="25" t="s">
        <v>34</v>
      </c>
      <c r="C43" s="26">
        <v>7</v>
      </c>
      <c r="D43" s="26">
        <v>1</v>
      </c>
      <c r="E43" s="26">
        <v>30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4">
        <v>50</v>
      </c>
    </row>
    <row r="44" spans="1:11" ht="15">
      <c r="A44" s="33" t="s">
        <v>31</v>
      </c>
      <c r="B44" s="25" t="s">
        <v>37</v>
      </c>
      <c r="C44" s="26">
        <v>7</v>
      </c>
      <c r="D44" s="26">
        <v>1</v>
      </c>
      <c r="E44" s="26">
        <v>50</v>
      </c>
      <c r="F44" s="26">
        <v>0</v>
      </c>
      <c r="G44" s="52">
        <v>0</v>
      </c>
      <c r="H44" s="26">
        <v>0</v>
      </c>
      <c r="I44" s="26">
        <v>0</v>
      </c>
      <c r="J44" s="26">
        <v>0</v>
      </c>
      <c r="K44" s="24">
        <v>150</v>
      </c>
    </row>
    <row r="45" spans="1:11" ht="15">
      <c r="A45" s="31" t="s">
        <v>14</v>
      </c>
      <c r="B45" s="12" t="s">
        <v>15</v>
      </c>
      <c r="C45" s="12">
        <v>10</v>
      </c>
      <c r="D45" s="12">
        <v>1</v>
      </c>
      <c r="E45" s="12">
        <v>35</v>
      </c>
      <c r="F45" s="12">
        <v>0</v>
      </c>
      <c r="G45" s="53">
        <v>0</v>
      </c>
      <c r="H45" s="12">
        <v>0</v>
      </c>
      <c r="I45" s="12">
        <v>0</v>
      </c>
      <c r="J45" s="12">
        <v>0</v>
      </c>
      <c r="K45" s="12">
        <v>120</v>
      </c>
    </row>
    <row r="46" spans="1:11" ht="15">
      <c r="A46" s="32" t="s">
        <v>14</v>
      </c>
      <c r="B46" s="26" t="s">
        <v>43</v>
      </c>
      <c r="C46" s="26">
        <v>10</v>
      </c>
      <c r="D46" s="26">
        <v>1</v>
      </c>
      <c r="E46" s="26">
        <v>50</v>
      </c>
      <c r="F46" s="26">
        <v>0</v>
      </c>
      <c r="G46" s="61">
        <v>0</v>
      </c>
      <c r="H46" s="26">
        <v>0</v>
      </c>
      <c r="I46" s="26">
        <v>0</v>
      </c>
      <c r="J46" s="19">
        <v>0</v>
      </c>
      <c r="K46" s="24">
        <v>120</v>
      </c>
    </row>
    <row r="47" spans="1:11" ht="15">
      <c r="A47" s="55" t="s">
        <v>61</v>
      </c>
      <c r="B47" s="23"/>
      <c r="C47" s="23"/>
      <c r="D47" s="23"/>
      <c r="E47" s="23"/>
      <c r="F47" s="23"/>
      <c r="G47" s="26"/>
      <c r="H47" s="23"/>
      <c r="I47" s="23"/>
      <c r="J47" s="22"/>
      <c r="K47" s="24"/>
    </row>
    <row r="48" spans="1:11" ht="15">
      <c r="A48" s="31" t="s">
        <v>5</v>
      </c>
      <c r="B48" s="12" t="s">
        <v>6</v>
      </c>
      <c r="C48" s="12">
        <f>C49</f>
        <v>14</v>
      </c>
      <c r="D48" s="12">
        <v>1</v>
      </c>
      <c r="E48" s="12">
        <v>15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</row>
    <row r="49" spans="1:11" ht="15">
      <c r="A49" s="32" t="s">
        <v>7</v>
      </c>
      <c r="B49" s="25" t="s">
        <v>24</v>
      </c>
      <c r="C49" s="19">
        <v>14</v>
      </c>
      <c r="D49" s="19">
        <v>1</v>
      </c>
      <c r="E49" s="19">
        <v>15</v>
      </c>
      <c r="F49" s="19">
        <v>0</v>
      </c>
      <c r="G49" s="26">
        <v>0</v>
      </c>
      <c r="H49" s="19">
        <v>0</v>
      </c>
      <c r="I49" s="19">
        <v>0</v>
      </c>
      <c r="J49" s="19">
        <v>0</v>
      </c>
      <c r="K49" s="27">
        <v>0</v>
      </c>
    </row>
    <row r="50" spans="1:11" ht="15">
      <c r="A50" s="31" t="s">
        <v>8</v>
      </c>
      <c r="B50" s="12" t="s">
        <v>9</v>
      </c>
      <c r="C50" s="12">
        <f aca="true" t="shared" si="9" ref="C50:K50">SUM(C51:C53)</f>
        <v>92</v>
      </c>
      <c r="D50" s="12">
        <f t="shared" si="9"/>
        <v>10</v>
      </c>
      <c r="E50" s="12">
        <f t="shared" si="9"/>
        <v>215</v>
      </c>
      <c r="F50" s="12">
        <f t="shared" si="9"/>
        <v>0</v>
      </c>
      <c r="G50" s="12">
        <v>0</v>
      </c>
      <c r="H50" s="12">
        <f t="shared" si="9"/>
        <v>0</v>
      </c>
      <c r="I50" s="12">
        <f t="shared" si="9"/>
        <v>30</v>
      </c>
      <c r="J50" s="12">
        <f t="shared" si="9"/>
        <v>4</v>
      </c>
      <c r="K50" s="12">
        <f t="shared" si="9"/>
        <v>130</v>
      </c>
    </row>
    <row r="51" spans="1:11" ht="15">
      <c r="A51" s="32" t="s">
        <v>10</v>
      </c>
      <c r="B51" s="25" t="s">
        <v>27</v>
      </c>
      <c r="C51" s="26">
        <v>38</v>
      </c>
      <c r="D51" s="26">
        <v>4</v>
      </c>
      <c r="E51" s="26">
        <v>90</v>
      </c>
      <c r="F51" s="26">
        <v>0</v>
      </c>
      <c r="G51" s="26">
        <v>0</v>
      </c>
      <c r="H51" s="26">
        <v>0</v>
      </c>
      <c r="I51" s="26">
        <v>15</v>
      </c>
      <c r="J51" s="26">
        <v>2</v>
      </c>
      <c r="K51" s="24">
        <v>65</v>
      </c>
    </row>
    <row r="52" spans="1:11" ht="15">
      <c r="A52" s="32" t="s">
        <v>29</v>
      </c>
      <c r="B52" s="25" t="s">
        <v>34</v>
      </c>
      <c r="C52" s="26">
        <v>16</v>
      </c>
      <c r="D52" s="26">
        <v>2</v>
      </c>
      <c r="E52" s="26">
        <v>40</v>
      </c>
      <c r="F52" s="26">
        <v>0</v>
      </c>
      <c r="G52" s="52">
        <v>0</v>
      </c>
      <c r="H52" s="26">
        <v>0</v>
      </c>
      <c r="I52" s="26">
        <v>0</v>
      </c>
      <c r="J52" s="26">
        <v>0</v>
      </c>
      <c r="K52" s="24">
        <v>0</v>
      </c>
    </row>
    <row r="53" spans="1:11" ht="15">
      <c r="A53" s="33" t="s">
        <v>31</v>
      </c>
      <c r="B53" s="25" t="s">
        <v>37</v>
      </c>
      <c r="C53" s="26">
        <v>38</v>
      </c>
      <c r="D53" s="26">
        <v>4</v>
      </c>
      <c r="E53" s="26">
        <v>85</v>
      </c>
      <c r="F53" s="26">
        <v>0</v>
      </c>
      <c r="G53" s="26">
        <v>0</v>
      </c>
      <c r="H53" s="26">
        <v>0</v>
      </c>
      <c r="I53" s="26">
        <v>15</v>
      </c>
      <c r="J53" s="19">
        <v>2</v>
      </c>
      <c r="K53" s="24">
        <v>65</v>
      </c>
    </row>
    <row r="54" spans="1:11" ht="15">
      <c r="A54" s="31" t="s">
        <v>11</v>
      </c>
      <c r="B54" s="12" t="s">
        <v>12</v>
      </c>
      <c r="C54" s="12">
        <f aca="true" t="shared" si="10" ref="C54:K54">SUM(C55:C55)</f>
        <v>15</v>
      </c>
      <c r="D54" s="12">
        <f t="shared" si="10"/>
        <v>2</v>
      </c>
      <c r="E54" s="12">
        <f t="shared" si="10"/>
        <v>20</v>
      </c>
      <c r="F54" s="12">
        <f t="shared" si="10"/>
        <v>0</v>
      </c>
      <c r="G54" s="12">
        <v>0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2">
        <f t="shared" si="10"/>
        <v>0</v>
      </c>
    </row>
    <row r="55" spans="1:11" ht="15">
      <c r="A55" s="32" t="s">
        <v>13</v>
      </c>
      <c r="B55" s="26" t="s">
        <v>39</v>
      </c>
      <c r="C55" s="26">
        <v>15</v>
      </c>
      <c r="D55" s="26">
        <v>2</v>
      </c>
      <c r="E55" s="26">
        <v>20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4">
        <v>0</v>
      </c>
    </row>
    <row r="56" spans="1:11" ht="15">
      <c r="A56" s="31" t="s">
        <v>14</v>
      </c>
      <c r="B56" s="12" t="s">
        <v>15</v>
      </c>
      <c r="C56" s="12">
        <v>11</v>
      </c>
      <c r="D56" s="12">
        <v>2</v>
      </c>
      <c r="E56" s="12">
        <v>120</v>
      </c>
      <c r="F56" s="12">
        <v>0</v>
      </c>
      <c r="G56" s="12">
        <v>0</v>
      </c>
      <c r="H56" s="12">
        <v>0</v>
      </c>
      <c r="I56" s="12">
        <v>15</v>
      </c>
      <c r="J56" s="12">
        <v>2</v>
      </c>
      <c r="K56" s="12">
        <v>80</v>
      </c>
    </row>
    <row r="57" spans="1:11" ht="15">
      <c r="A57" s="32" t="s">
        <v>14</v>
      </c>
      <c r="B57" s="26" t="s">
        <v>43</v>
      </c>
      <c r="C57" s="26">
        <v>11</v>
      </c>
      <c r="D57" s="26">
        <v>2</v>
      </c>
      <c r="E57" s="26">
        <v>120</v>
      </c>
      <c r="F57" s="26">
        <v>0</v>
      </c>
      <c r="G57" s="26">
        <v>0</v>
      </c>
      <c r="H57" s="26">
        <v>0</v>
      </c>
      <c r="I57" s="26">
        <v>15</v>
      </c>
      <c r="J57" s="19">
        <v>2</v>
      </c>
      <c r="K57" s="24">
        <v>80</v>
      </c>
    </row>
    <row r="58" spans="1:11" ht="15">
      <c r="A58" s="55" t="s">
        <v>94</v>
      </c>
      <c r="B58" s="23"/>
      <c r="C58" s="23"/>
      <c r="D58" s="23"/>
      <c r="E58" s="23"/>
      <c r="F58" s="23"/>
      <c r="G58" s="52"/>
      <c r="H58" s="23"/>
      <c r="I58" s="23"/>
      <c r="J58" s="22"/>
      <c r="K58" s="24"/>
    </row>
    <row r="59" spans="1:11" ht="15">
      <c r="A59" s="31" t="s">
        <v>8</v>
      </c>
      <c r="B59" s="12" t="s">
        <v>9</v>
      </c>
      <c r="C59" s="12">
        <f>SUM(C60:C62)</f>
        <v>10</v>
      </c>
      <c r="D59" s="12">
        <f aca="true" t="shared" si="11" ref="D59:K59">SUM(D60:D62)</f>
        <v>1</v>
      </c>
      <c r="E59" s="12">
        <f t="shared" si="11"/>
        <v>50</v>
      </c>
      <c r="F59" s="12">
        <f t="shared" si="11"/>
        <v>0</v>
      </c>
      <c r="G59" s="53">
        <v>0</v>
      </c>
      <c r="H59" s="12">
        <f t="shared" si="11"/>
        <v>0</v>
      </c>
      <c r="I59" s="12">
        <f t="shared" si="11"/>
        <v>0</v>
      </c>
      <c r="J59" s="12">
        <f t="shared" si="11"/>
        <v>0</v>
      </c>
      <c r="K59" s="12">
        <f t="shared" si="11"/>
        <v>130</v>
      </c>
    </row>
    <row r="60" spans="1:11" ht="15">
      <c r="A60" s="32" t="s">
        <v>10</v>
      </c>
      <c r="B60" s="25" t="s">
        <v>27</v>
      </c>
      <c r="C60" s="26">
        <v>0</v>
      </c>
      <c r="D60" s="26">
        <v>0</v>
      </c>
      <c r="E60" s="26">
        <v>0</v>
      </c>
      <c r="F60" s="26">
        <v>0</v>
      </c>
      <c r="G60" s="52">
        <v>0</v>
      </c>
      <c r="H60" s="26">
        <v>0</v>
      </c>
      <c r="I60" s="19">
        <v>0</v>
      </c>
      <c r="J60" s="19">
        <v>0</v>
      </c>
      <c r="K60" s="27">
        <v>25</v>
      </c>
    </row>
    <row r="61" spans="1:11" ht="15">
      <c r="A61" s="32" t="s">
        <v>29</v>
      </c>
      <c r="B61" s="25" t="s">
        <v>34</v>
      </c>
      <c r="C61" s="26">
        <v>0</v>
      </c>
      <c r="D61" s="26">
        <v>0</v>
      </c>
      <c r="E61" s="26">
        <v>25</v>
      </c>
      <c r="F61" s="26">
        <v>0</v>
      </c>
      <c r="G61" s="26">
        <v>0</v>
      </c>
      <c r="H61" s="26">
        <v>0</v>
      </c>
      <c r="I61" s="19">
        <v>0</v>
      </c>
      <c r="J61" s="19">
        <v>0</v>
      </c>
      <c r="K61" s="27">
        <v>40</v>
      </c>
    </row>
    <row r="62" spans="1:11" ht="15">
      <c r="A62" s="33" t="s">
        <v>31</v>
      </c>
      <c r="B62" s="25" t="s">
        <v>37</v>
      </c>
      <c r="C62" s="26">
        <v>10</v>
      </c>
      <c r="D62" s="26">
        <v>1</v>
      </c>
      <c r="E62" s="26">
        <v>25</v>
      </c>
      <c r="F62" s="26">
        <v>0</v>
      </c>
      <c r="G62" s="52">
        <v>0</v>
      </c>
      <c r="H62" s="26">
        <v>0</v>
      </c>
      <c r="I62" s="19">
        <v>0</v>
      </c>
      <c r="J62" s="19">
        <v>0</v>
      </c>
      <c r="K62" s="27">
        <v>65</v>
      </c>
    </row>
    <row r="63" spans="1:11" ht="15">
      <c r="A63" s="55" t="s">
        <v>70</v>
      </c>
      <c r="B63" s="23"/>
      <c r="C63" s="23"/>
      <c r="D63" s="23"/>
      <c r="E63" s="23"/>
      <c r="F63" s="23"/>
      <c r="G63" s="26"/>
      <c r="H63" s="23"/>
      <c r="I63" s="23"/>
      <c r="J63" s="22"/>
      <c r="K63" s="24"/>
    </row>
    <row r="64" spans="1:11" ht="15">
      <c r="A64" s="31" t="s">
        <v>8</v>
      </c>
      <c r="B64" s="12" t="s">
        <v>9</v>
      </c>
      <c r="C64" s="12">
        <f aca="true" t="shared" si="12" ref="C64:K64">SUM(C65:C66)</f>
        <v>45</v>
      </c>
      <c r="D64" s="12">
        <f t="shared" si="12"/>
        <v>5</v>
      </c>
      <c r="E64" s="12">
        <f t="shared" si="12"/>
        <v>30</v>
      </c>
      <c r="F64" s="12">
        <f t="shared" si="12"/>
        <v>0</v>
      </c>
      <c r="G64" s="12">
        <v>0</v>
      </c>
      <c r="H64" s="12">
        <f t="shared" si="12"/>
        <v>0</v>
      </c>
      <c r="I64" s="12">
        <f t="shared" si="12"/>
        <v>20</v>
      </c>
      <c r="J64" s="12">
        <f t="shared" si="12"/>
        <v>2</v>
      </c>
      <c r="K64" s="12">
        <f t="shared" si="12"/>
        <v>40</v>
      </c>
    </row>
    <row r="65" spans="1:11" ht="15">
      <c r="A65" s="32" t="s">
        <v>28</v>
      </c>
      <c r="B65" s="25" t="s">
        <v>33</v>
      </c>
      <c r="C65" s="19">
        <v>20</v>
      </c>
      <c r="D65" s="19">
        <v>2</v>
      </c>
      <c r="E65" s="19">
        <v>10</v>
      </c>
      <c r="F65" s="19">
        <v>0</v>
      </c>
      <c r="G65" s="26">
        <v>0</v>
      </c>
      <c r="H65" s="19">
        <v>0</v>
      </c>
      <c r="I65" s="19">
        <v>0</v>
      </c>
      <c r="J65" s="19">
        <v>0</v>
      </c>
      <c r="K65" s="27">
        <v>0</v>
      </c>
    </row>
    <row r="66" spans="1:11" ht="15">
      <c r="A66" s="33" t="s">
        <v>31</v>
      </c>
      <c r="B66" s="25" t="s">
        <v>37</v>
      </c>
      <c r="C66" s="19">
        <v>25</v>
      </c>
      <c r="D66" s="19">
        <v>3</v>
      </c>
      <c r="E66" s="19">
        <v>20</v>
      </c>
      <c r="F66" s="19">
        <v>0</v>
      </c>
      <c r="G66" s="52">
        <v>0</v>
      </c>
      <c r="H66" s="19">
        <v>0</v>
      </c>
      <c r="I66" s="19">
        <v>20</v>
      </c>
      <c r="J66" s="19">
        <v>2</v>
      </c>
      <c r="K66" s="27">
        <v>40</v>
      </c>
    </row>
    <row r="67" spans="1:11" ht="15">
      <c r="A67" s="31" t="s">
        <v>14</v>
      </c>
      <c r="B67" s="12" t="s">
        <v>15</v>
      </c>
      <c r="C67" s="12">
        <v>12</v>
      </c>
      <c r="D67" s="12">
        <v>2</v>
      </c>
      <c r="E67" s="12">
        <v>35</v>
      </c>
      <c r="F67" s="12">
        <v>0</v>
      </c>
      <c r="G67" s="53">
        <v>0</v>
      </c>
      <c r="H67" s="12">
        <v>0</v>
      </c>
      <c r="I67" s="12">
        <v>15</v>
      </c>
      <c r="J67" s="12">
        <v>2</v>
      </c>
      <c r="K67" s="12">
        <v>40</v>
      </c>
    </row>
    <row r="68" spans="1:11" ht="15">
      <c r="A68" s="32" t="s">
        <v>14</v>
      </c>
      <c r="B68" s="26" t="s">
        <v>43</v>
      </c>
      <c r="C68" s="26">
        <v>12</v>
      </c>
      <c r="D68" s="26">
        <v>2</v>
      </c>
      <c r="E68" s="26">
        <v>35</v>
      </c>
      <c r="F68" s="26">
        <v>0</v>
      </c>
      <c r="G68" s="52">
        <v>0</v>
      </c>
      <c r="H68" s="26">
        <v>0</v>
      </c>
      <c r="I68" s="19">
        <v>15</v>
      </c>
      <c r="J68" s="19">
        <v>2</v>
      </c>
      <c r="K68" s="27">
        <v>40</v>
      </c>
    </row>
    <row r="69" spans="1:11" ht="15">
      <c r="A69" s="55" t="s">
        <v>71</v>
      </c>
      <c r="B69" s="23"/>
      <c r="C69" s="23"/>
      <c r="D69" s="23"/>
      <c r="E69" s="23"/>
      <c r="F69" s="23"/>
      <c r="G69" s="26"/>
      <c r="H69" s="23"/>
      <c r="I69" s="23"/>
      <c r="J69" s="22"/>
      <c r="K69" s="24"/>
    </row>
    <row r="70" spans="1:11" ht="15">
      <c r="A70" s="31" t="s">
        <v>8</v>
      </c>
      <c r="B70" s="12" t="s">
        <v>9</v>
      </c>
      <c r="C70" s="12">
        <f>SUM(C71:C73)</f>
        <v>10</v>
      </c>
      <c r="D70" s="12">
        <f aca="true" t="shared" si="13" ref="D70:K70">SUM(D71:D73)</f>
        <v>1</v>
      </c>
      <c r="E70" s="12">
        <f t="shared" si="13"/>
        <v>40</v>
      </c>
      <c r="F70" s="12">
        <f t="shared" si="13"/>
        <v>0</v>
      </c>
      <c r="G70" s="12">
        <v>0</v>
      </c>
      <c r="H70" s="12">
        <f t="shared" si="13"/>
        <v>0</v>
      </c>
      <c r="I70" s="12">
        <f t="shared" si="13"/>
        <v>25</v>
      </c>
      <c r="J70" s="12">
        <f t="shared" si="13"/>
        <v>4</v>
      </c>
      <c r="K70" s="12">
        <f t="shared" si="13"/>
        <v>65</v>
      </c>
    </row>
    <row r="71" spans="1:11" ht="15">
      <c r="A71" s="32" t="s">
        <v>10</v>
      </c>
      <c r="B71" s="25" t="s">
        <v>27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19">
        <v>0</v>
      </c>
      <c r="K71" s="24">
        <v>20</v>
      </c>
    </row>
    <row r="72" spans="1:11" ht="15">
      <c r="A72" s="32" t="s">
        <v>28</v>
      </c>
      <c r="B72" s="25" t="s">
        <v>33</v>
      </c>
      <c r="C72" s="26">
        <v>0</v>
      </c>
      <c r="D72" s="26">
        <v>0</v>
      </c>
      <c r="E72" s="26">
        <v>20</v>
      </c>
      <c r="F72" s="26">
        <v>0</v>
      </c>
      <c r="G72" s="52">
        <v>0</v>
      </c>
      <c r="H72" s="26">
        <v>0</v>
      </c>
      <c r="I72" s="26">
        <v>12</v>
      </c>
      <c r="J72" s="19">
        <v>2</v>
      </c>
      <c r="K72" s="24">
        <v>20</v>
      </c>
    </row>
    <row r="73" spans="1:11" ht="15">
      <c r="A73" s="33" t="s">
        <v>31</v>
      </c>
      <c r="B73" s="25" t="s">
        <v>37</v>
      </c>
      <c r="C73" s="26">
        <v>10</v>
      </c>
      <c r="D73" s="26">
        <v>1</v>
      </c>
      <c r="E73" s="26">
        <v>20</v>
      </c>
      <c r="F73" s="26">
        <v>0</v>
      </c>
      <c r="G73" s="26">
        <v>0</v>
      </c>
      <c r="H73" s="26">
        <v>0</v>
      </c>
      <c r="I73" s="26">
        <v>13</v>
      </c>
      <c r="J73" s="19">
        <v>2</v>
      </c>
      <c r="K73" s="24">
        <v>25</v>
      </c>
    </row>
    <row r="74" spans="1:11" ht="15">
      <c r="A74" s="55" t="s">
        <v>122</v>
      </c>
      <c r="B74" s="23"/>
      <c r="C74" s="23"/>
      <c r="D74" s="23"/>
      <c r="E74" s="23"/>
      <c r="F74" s="23"/>
      <c r="G74" s="52"/>
      <c r="H74" s="23"/>
      <c r="I74" s="23"/>
      <c r="J74" s="22"/>
      <c r="K74" s="24"/>
    </row>
    <row r="75" spans="1:11" ht="15">
      <c r="A75" s="31" t="s">
        <v>8</v>
      </c>
      <c r="B75" s="12" t="s">
        <v>9</v>
      </c>
      <c r="C75" s="12">
        <f>SUM(C76:C78)</f>
        <v>60</v>
      </c>
      <c r="D75" s="12">
        <f aca="true" t="shared" si="14" ref="D75:K75">SUM(D76:D78)</f>
        <v>7</v>
      </c>
      <c r="E75" s="12">
        <f t="shared" si="14"/>
        <v>110</v>
      </c>
      <c r="F75" s="12">
        <f t="shared" si="14"/>
        <v>0</v>
      </c>
      <c r="G75" s="53">
        <v>0</v>
      </c>
      <c r="H75" s="12">
        <f t="shared" si="14"/>
        <v>0</v>
      </c>
      <c r="I75" s="12">
        <f t="shared" si="14"/>
        <v>20</v>
      </c>
      <c r="J75" s="12">
        <f t="shared" si="14"/>
        <v>2</v>
      </c>
      <c r="K75" s="12">
        <f t="shared" si="14"/>
        <v>35</v>
      </c>
    </row>
    <row r="76" spans="1:11" ht="15">
      <c r="A76" s="32" t="s">
        <v>10</v>
      </c>
      <c r="B76" s="25" t="s">
        <v>27</v>
      </c>
      <c r="C76" s="26">
        <v>15</v>
      </c>
      <c r="D76" s="26">
        <v>2</v>
      </c>
      <c r="E76" s="26">
        <v>35</v>
      </c>
      <c r="F76" s="26">
        <v>0</v>
      </c>
      <c r="G76" s="52">
        <v>0</v>
      </c>
      <c r="H76" s="26">
        <v>0</v>
      </c>
      <c r="I76" s="26">
        <v>0</v>
      </c>
      <c r="J76" s="19">
        <v>0</v>
      </c>
      <c r="K76" s="24">
        <v>15</v>
      </c>
    </row>
    <row r="77" spans="1:11" ht="15">
      <c r="A77" s="32" t="s">
        <v>28</v>
      </c>
      <c r="B77" s="25" t="s">
        <v>33</v>
      </c>
      <c r="C77" s="26">
        <v>15</v>
      </c>
      <c r="D77" s="26">
        <v>2</v>
      </c>
      <c r="E77" s="26">
        <v>30</v>
      </c>
      <c r="F77" s="26">
        <v>0</v>
      </c>
      <c r="G77" s="26">
        <v>0</v>
      </c>
      <c r="H77" s="26">
        <v>0</v>
      </c>
      <c r="I77" s="26">
        <v>0</v>
      </c>
      <c r="J77" s="19">
        <v>0</v>
      </c>
      <c r="K77" s="24">
        <v>0</v>
      </c>
    </row>
    <row r="78" spans="1:11" ht="15">
      <c r="A78" s="33" t="s">
        <v>31</v>
      </c>
      <c r="B78" s="25" t="s">
        <v>37</v>
      </c>
      <c r="C78" s="26">
        <v>30</v>
      </c>
      <c r="D78" s="26">
        <v>3</v>
      </c>
      <c r="E78" s="26">
        <v>45</v>
      </c>
      <c r="F78" s="26">
        <v>0</v>
      </c>
      <c r="G78" s="52">
        <v>0</v>
      </c>
      <c r="H78" s="26">
        <v>0</v>
      </c>
      <c r="I78" s="26">
        <v>20</v>
      </c>
      <c r="J78" s="19">
        <v>2</v>
      </c>
      <c r="K78" s="24">
        <v>20</v>
      </c>
    </row>
    <row r="79" spans="1:11" ht="15">
      <c r="A79" s="31" t="s">
        <v>11</v>
      </c>
      <c r="B79" s="12" t="s">
        <v>12</v>
      </c>
      <c r="C79" s="12">
        <f aca="true" t="shared" si="15" ref="C79:K79">SUM(C80:C80)</f>
        <v>0</v>
      </c>
      <c r="D79" s="12">
        <f t="shared" si="15"/>
        <v>0</v>
      </c>
      <c r="E79" s="12">
        <v>20</v>
      </c>
      <c r="F79" s="12">
        <f t="shared" si="15"/>
        <v>0</v>
      </c>
      <c r="G79" s="53">
        <v>0</v>
      </c>
      <c r="H79" s="12">
        <f t="shared" si="15"/>
        <v>0</v>
      </c>
      <c r="I79" s="12">
        <f t="shared" si="15"/>
        <v>10</v>
      </c>
      <c r="J79" s="12">
        <f t="shared" si="15"/>
        <v>1</v>
      </c>
      <c r="K79" s="12">
        <f t="shared" si="15"/>
        <v>20</v>
      </c>
    </row>
    <row r="80" spans="1:11" ht="15">
      <c r="A80" s="32" t="s">
        <v>13</v>
      </c>
      <c r="B80" s="26" t="s">
        <v>39</v>
      </c>
      <c r="C80" s="26">
        <v>0</v>
      </c>
      <c r="D80" s="26">
        <v>0</v>
      </c>
      <c r="E80" s="26">
        <v>10</v>
      </c>
      <c r="F80" s="26">
        <v>0</v>
      </c>
      <c r="G80" s="52">
        <v>0</v>
      </c>
      <c r="H80" s="26">
        <v>0</v>
      </c>
      <c r="I80" s="26">
        <v>10</v>
      </c>
      <c r="J80" s="19">
        <v>1</v>
      </c>
      <c r="K80" s="26">
        <v>20</v>
      </c>
    </row>
    <row r="81" spans="1:11" ht="15">
      <c r="A81" s="32" t="s">
        <v>35</v>
      </c>
      <c r="B81" s="26" t="s">
        <v>40</v>
      </c>
      <c r="C81" s="26">
        <v>0</v>
      </c>
      <c r="D81" s="26">
        <v>0</v>
      </c>
      <c r="E81" s="26">
        <v>10</v>
      </c>
      <c r="F81" s="26">
        <v>0</v>
      </c>
      <c r="G81" s="62">
        <v>0</v>
      </c>
      <c r="H81" s="26">
        <v>0</v>
      </c>
      <c r="I81" s="26">
        <v>0</v>
      </c>
      <c r="J81" s="19">
        <v>0</v>
      </c>
      <c r="K81" s="26">
        <v>0</v>
      </c>
    </row>
    <row r="82" spans="1:11" ht="15">
      <c r="A82" s="31" t="s">
        <v>14</v>
      </c>
      <c r="B82" s="12" t="s">
        <v>15</v>
      </c>
      <c r="C82" s="12">
        <v>10</v>
      </c>
      <c r="D82" s="12">
        <v>1</v>
      </c>
      <c r="E82" s="12">
        <v>35</v>
      </c>
      <c r="F82" s="12">
        <v>0</v>
      </c>
      <c r="G82" s="53">
        <v>0</v>
      </c>
      <c r="H82" s="12">
        <v>0</v>
      </c>
      <c r="I82" s="12">
        <v>10</v>
      </c>
      <c r="J82" s="12">
        <v>1</v>
      </c>
      <c r="K82" s="12">
        <v>20</v>
      </c>
    </row>
    <row r="83" spans="1:11" ht="15">
      <c r="A83" s="32" t="s">
        <v>14</v>
      </c>
      <c r="B83" s="26" t="s">
        <v>43</v>
      </c>
      <c r="C83" s="26">
        <v>10</v>
      </c>
      <c r="D83" s="26">
        <v>1</v>
      </c>
      <c r="E83" s="26">
        <v>30</v>
      </c>
      <c r="F83" s="26">
        <v>0</v>
      </c>
      <c r="G83" s="52">
        <v>0</v>
      </c>
      <c r="H83" s="26">
        <v>0</v>
      </c>
      <c r="I83" s="26">
        <v>10</v>
      </c>
      <c r="J83" s="19">
        <v>1</v>
      </c>
      <c r="K83" s="24">
        <v>20</v>
      </c>
    </row>
    <row r="84" spans="1:11" ht="15">
      <c r="A84" s="55" t="s">
        <v>72</v>
      </c>
      <c r="B84" s="23"/>
      <c r="C84" s="23"/>
      <c r="D84" s="23"/>
      <c r="E84" s="23"/>
      <c r="F84" s="23"/>
      <c r="G84" s="26"/>
      <c r="H84" s="23"/>
      <c r="I84" s="23"/>
      <c r="J84" s="22"/>
      <c r="K84" s="24"/>
    </row>
    <row r="85" spans="1:11" ht="15">
      <c r="A85" s="31" t="s">
        <v>8</v>
      </c>
      <c r="B85" s="12" t="s">
        <v>9</v>
      </c>
      <c r="C85" s="12">
        <f aca="true" t="shared" si="16" ref="C85:J85">SUM(C88:C90)</f>
        <v>0</v>
      </c>
      <c r="D85" s="12">
        <f t="shared" si="16"/>
        <v>0</v>
      </c>
      <c r="E85" s="12">
        <f>SUM(E86:E90)</f>
        <v>75</v>
      </c>
      <c r="F85" s="12">
        <f t="shared" si="16"/>
        <v>0</v>
      </c>
      <c r="G85" s="12">
        <v>0</v>
      </c>
      <c r="H85" s="12">
        <f t="shared" si="16"/>
        <v>0</v>
      </c>
      <c r="I85" s="12">
        <f t="shared" si="16"/>
        <v>15</v>
      </c>
      <c r="J85" s="12">
        <f t="shared" si="16"/>
        <v>2</v>
      </c>
      <c r="K85" s="12">
        <f>SUM(K86:K90)</f>
        <v>175</v>
      </c>
    </row>
    <row r="86" spans="1:11" ht="15">
      <c r="A86" s="32" t="s">
        <v>10</v>
      </c>
      <c r="B86" s="25" t="s">
        <v>27</v>
      </c>
      <c r="C86" s="19">
        <v>0</v>
      </c>
      <c r="D86" s="19">
        <v>0</v>
      </c>
      <c r="E86" s="19">
        <v>25</v>
      </c>
      <c r="F86" s="19">
        <v>0</v>
      </c>
      <c r="G86" s="26">
        <v>0</v>
      </c>
      <c r="H86" s="19">
        <v>0</v>
      </c>
      <c r="I86" s="19">
        <v>0</v>
      </c>
      <c r="J86" s="19">
        <v>0</v>
      </c>
      <c r="K86" s="19">
        <v>25</v>
      </c>
    </row>
    <row r="87" spans="1:11" ht="15">
      <c r="A87" s="32" t="s">
        <v>28</v>
      </c>
      <c r="B87" s="25" t="s">
        <v>33</v>
      </c>
      <c r="C87" s="19">
        <v>0</v>
      </c>
      <c r="D87" s="19">
        <v>0</v>
      </c>
      <c r="E87" s="19">
        <v>0</v>
      </c>
      <c r="F87" s="19">
        <v>0</v>
      </c>
      <c r="G87" s="52">
        <v>0</v>
      </c>
      <c r="H87" s="19">
        <v>0</v>
      </c>
      <c r="I87" s="19">
        <v>0</v>
      </c>
      <c r="J87" s="19">
        <v>0</v>
      </c>
      <c r="K87" s="19">
        <v>25</v>
      </c>
    </row>
    <row r="88" spans="1:11" ht="15">
      <c r="A88" s="33" t="s">
        <v>31</v>
      </c>
      <c r="B88" s="25" t="s">
        <v>37</v>
      </c>
      <c r="C88" s="26">
        <v>0</v>
      </c>
      <c r="D88" s="26">
        <v>0</v>
      </c>
      <c r="E88" s="26">
        <v>25</v>
      </c>
      <c r="F88" s="26">
        <v>0</v>
      </c>
      <c r="G88" s="26">
        <v>0</v>
      </c>
      <c r="H88" s="26">
        <v>0</v>
      </c>
      <c r="I88" s="26">
        <v>15</v>
      </c>
      <c r="J88" s="19">
        <v>2</v>
      </c>
      <c r="K88" s="26">
        <v>75</v>
      </c>
    </row>
    <row r="89" spans="1:11" ht="15">
      <c r="A89" s="32" t="s">
        <v>30</v>
      </c>
      <c r="B89" s="25" t="s">
        <v>36</v>
      </c>
      <c r="C89" s="26">
        <v>0</v>
      </c>
      <c r="D89" s="26">
        <v>0</v>
      </c>
      <c r="E89" s="26">
        <v>25</v>
      </c>
      <c r="F89" s="26">
        <v>0</v>
      </c>
      <c r="G89" s="52">
        <v>0</v>
      </c>
      <c r="H89" s="26">
        <v>0</v>
      </c>
      <c r="I89" s="26">
        <v>0</v>
      </c>
      <c r="J89" s="19">
        <v>0</v>
      </c>
      <c r="K89" s="26">
        <v>25</v>
      </c>
    </row>
    <row r="90" spans="1:11" ht="15">
      <c r="A90" s="32" t="s">
        <v>32</v>
      </c>
      <c r="B90" s="25" t="s">
        <v>38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19">
        <v>0</v>
      </c>
      <c r="K90" s="26">
        <v>25</v>
      </c>
    </row>
    <row r="91" spans="1:11" ht="15">
      <c r="A91" s="55" t="s">
        <v>92</v>
      </c>
      <c r="B91" s="28"/>
      <c r="C91" s="23"/>
      <c r="D91" s="23"/>
      <c r="E91" s="23"/>
      <c r="F91" s="23"/>
      <c r="G91" s="52"/>
      <c r="H91" s="23"/>
      <c r="I91" s="23"/>
      <c r="J91" s="22"/>
      <c r="K91" s="24"/>
    </row>
    <row r="92" spans="1:11" ht="15">
      <c r="A92" s="31" t="s">
        <v>8</v>
      </c>
      <c r="B92" s="12" t="s">
        <v>9</v>
      </c>
      <c r="C92" s="12">
        <f>SUM(C93:C95)</f>
        <v>12</v>
      </c>
      <c r="D92" s="12">
        <f aca="true" t="shared" si="17" ref="D92:K92">SUM(D93:D95)</f>
        <v>1</v>
      </c>
      <c r="E92" s="12">
        <f t="shared" si="17"/>
        <v>60</v>
      </c>
      <c r="F92" s="12">
        <f t="shared" si="17"/>
        <v>0</v>
      </c>
      <c r="G92" s="53">
        <v>0</v>
      </c>
      <c r="H92" s="12">
        <f t="shared" si="17"/>
        <v>0</v>
      </c>
      <c r="I92" s="12">
        <f t="shared" si="17"/>
        <v>0</v>
      </c>
      <c r="J92" s="12">
        <f t="shared" si="17"/>
        <v>0</v>
      </c>
      <c r="K92" s="12">
        <f t="shared" si="17"/>
        <v>125</v>
      </c>
    </row>
    <row r="93" spans="1:11" ht="15">
      <c r="A93" s="32" t="s">
        <v>10</v>
      </c>
      <c r="B93" s="25" t="s">
        <v>27</v>
      </c>
      <c r="C93" s="26">
        <v>0</v>
      </c>
      <c r="D93" s="26">
        <v>0</v>
      </c>
      <c r="E93" s="26">
        <v>20</v>
      </c>
      <c r="F93" s="26">
        <v>0</v>
      </c>
      <c r="G93" s="60">
        <v>0</v>
      </c>
      <c r="H93" s="26">
        <v>0</v>
      </c>
      <c r="I93" s="26">
        <v>0</v>
      </c>
      <c r="J93" s="26">
        <v>0</v>
      </c>
      <c r="K93" s="26">
        <v>25</v>
      </c>
    </row>
    <row r="94" spans="1:11" ht="15">
      <c r="A94" s="32" t="s">
        <v>28</v>
      </c>
      <c r="B94" s="25" t="s">
        <v>33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25</v>
      </c>
    </row>
    <row r="95" spans="1:11" ht="15">
      <c r="A95" s="33" t="s">
        <v>31</v>
      </c>
      <c r="B95" s="25" t="s">
        <v>37</v>
      </c>
      <c r="C95" s="26">
        <v>12</v>
      </c>
      <c r="D95" s="26">
        <v>1</v>
      </c>
      <c r="E95" s="26">
        <v>40</v>
      </c>
      <c r="F95" s="26">
        <v>0</v>
      </c>
      <c r="G95" s="61">
        <v>0</v>
      </c>
      <c r="H95" s="26">
        <v>0</v>
      </c>
      <c r="I95" s="26">
        <v>0</v>
      </c>
      <c r="J95" s="26">
        <v>0</v>
      </c>
      <c r="K95" s="26">
        <v>75</v>
      </c>
    </row>
    <row r="96" spans="1:11" ht="15">
      <c r="A96" s="31" t="s">
        <v>20</v>
      </c>
      <c r="B96" s="12" t="s">
        <v>21</v>
      </c>
      <c r="C96" s="12">
        <v>0</v>
      </c>
      <c r="D96" s="12">
        <v>0</v>
      </c>
      <c r="E96" s="12">
        <v>0</v>
      </c>
      <c r="F96" s="12">
        <v>0</v>
      </c>
      <c r="G96" s="53">
        <v>0</v>
      </c>
      <c r="H96" s="12">
        <v>0</v>
      </c>
      <c r="I96" s="12">
        <v>0</v>
      </c>
      <c r="J96" s="12">
        <v>0</v>
      </c>
      <c r="K96" s="12">
        <v>25</v>
      </c>
    </row>
    <row r="97" spans="1:11" ht="15">
      <c r="A97" s="32" t="s">
        <v>22</v>
      </c>
      <c r="B97" s="26" t="s">
        <v>52</v>
      </c>
      <c r="C97" s="26">
        <v>0</v>
      </c>
      <c r="D97" s="26">
        <v>0</v>
      </c>
      <c r="E97" s="26">
        <v>0</v>
      </c>
      <c r="F97" s="26">
        <v>0</v>
      </c>
      <c r="G97" s="61">
        <v>0</v>
      </c>
      <c r="H97" s="26">
        <v>0</v>
      </c>
      <c r="I97" s="26">
        <v>0</v>
      </c>
      <c r="J97" s="19">
        <v>0</v>
      </c>
      <c r="K97" s="24">
        <v>25</v>
      </c>
    </row>
    <row r="98" spans="1:11" ht="15">
      <c r="A98" s="56" t="s">
        <v>73</v>
      </c>
      <c r="B98" s="26"/>
      <c r="C98" s="26"/>
      <c r="D98" s="26"/>
      <c r="E98" s="26"/>
      <c r="F98" s="26"/>
      <c r="G98" s="26"/>
      <c r="H98" s="26"/>
      <c r="I98" s="26"/>
      <c r="J98" s="46"/>
      <c r="K98" s="24"/>
    </row>
    <row r="99" spans="1:11" ht="15">
      <c r="A99" s="31" t="s">
        <v>8</v>
      </c>
      <c r="B99" s="12" t="s">
        <v>9</v>
      </c>
      <c r="C99" s="12">
        <v>25</v>
      </c>
      <c r="D99" s="12">
        <v>3</v>
      </c>
      <c r="E99" s="12">
        <v>30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100</v>
      </c>
    </row>
    <row r="100" spans="1:11" ht="15">
      <c r="A100" s="33" t="s">
        <v>31</v>
      </c>
      <c r="B100" s="25" t="s">
        <v>37</v>
      </c>
      <c r="C100" s="26">
        <v>25</v>
      </c>
      <c r="D100" s="26">
        <v>3</v>
      </c>
      <c r="E100" s="26">
        <v>30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4">
        <v>100</v>
      </c>
    </row>
    <row r="101" spans="1:11" ht="15">
      <c r="A101" s="31" t="s">
        <v>14</v>
      </c>
      <c r="B101" s="12" t="s">
        <v>15</v>
      </c>
      <c r="C101" s="12">
        <v>12</v>
      </c>
      <c r="D101" s="12">
        <v>1</v>
      </c>
      <c r="E101" s="12">
        <v>45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100</v>
      </c>
    </row>
    <row r="102" spans="1:11" ht="15">
      <c r="A102" s="32" t="s">
        <v>14</v>
      </c>
      <c r="B102" s="26" t="s">
        <v>43</v>
      </c>
      <c r="C102" s="26">
        <v>12</v>
      </c>
      <c r="D102" s="26">
        <v>1</v>
      </c>
      <c r="E102" s="26">
        <v>45</v>
      </c>
      <c r="F102" s="26">
        <v>0</v>
      </c>
      <c r="G102" s="26">
        <v>0</v>
      </c>
      <c r="H102" s="26">
        <v>0</v>
      </c>
      <c r="I102" s="26">
        <v>0</v>
      </c>
      <c r="J102" s="19">
        <v>0</v>
      </c>
      <c r="K102" s="24">
        <v>100</v>
      </c>
    </row>
    <row r="103" spans="1:11" ht="15">
      <c r="A103" s="55" t="s">
        <v>108</v>
      </c>
      <c r="B103" s="23"/>
      <c r="C103" s="23"/>
      <c r="D103" s="23"/>
      <c r="E103" s="23"/>
      <c r="F103" s="23"/>
      <c r="G103" s="52"/>
      <c r="H103" s="23"/>
      <c r="I103" s="23"/>
      <c r="J103" s="22"/>
      <c r="K103" s="24"/>
    </row>
    <row r="104" spans="1:11" ht="15">
      <c r="A104" s="31" t="s">
        <v>8</v>
      </c>
      <c r="B104" s="12" t="s">
        <v>9</v>
      </c>
      <c r="C104" s="12">
        <v>0</v>
      </c>
      <c r="D104" s="12">
        <v>0</v>
      </c>
      <c r="E104" s="12">
        <v>0</v>
      </c>
      <c r="F104" s="12">
        <v>0</v>
      </c>
      <c r="G104" s="53">
        <v>0</v>
      </c>
      <c r="H104" s="12">
        <v>0</v>
      </c>
      <c r="I104" s="12">
        <v>0</v>
      </c>
      <c r="J104" s="12">
        <v>0</v>
      </c>
      <c r="K104" s="12">
        <v>25</v>
      </c>
    </row>
    <row r="105" spans="1:11" ht="15">
      <c r="A105" s="33" t="s">
        <v>31</v>
      </c>
      <c r="B105" s="25" t="s">
        <v>37</v>
      </c>
      <c r="C105" s="26">
        <v>0</v>
      </c>
      <c r="D105" s="26">
        <v>0</v>
      </c>
      <c r="E105" s="26">
        <v>0</v>
      </c>
      <c r="F105" s="26">
        <v>0</v>
      </c>
      <c r="G105" s="52">
        <v>0</v>
      </c>
      <c r="H105" s="26">
        <v>0</v>
      </c>
      <c r="I105" s="26">
        <v>0</v>
      </c>
      <c r="J105" s="26">
        <v>0</v>
      </c>
      <c r="K105" s="24">
        <v>25</v>
      </c>
    </row>
    <row r="106" spans="1:11" ht="15">
      <c r="A106" s="55" t="s">
        <v>62</v>
      </c>
      <c r="B106" s="23"/>
      <c r="C106" s="23"/>
      <c r="D106" s="23"/>
      <c r="E106" s="23"/>
      <c r="F106" s="23"/>
      <c r="G106" s="26"/>
      <c r="H106" s="23"/>
      <c r="I106" s="23"/>
      <c r="J106" s="22"/>
      <c r="K106" s="24"/>
    </row>
    <row r="107" spans="1:11" ht="15">
      <c r="A107" s="31" t="s">
        <v>8</v>
      </c>
      <c r="B107" s="12" t="s">
        <v>9</v>
      </c>
      <c r="C107" s="12">
        <f>SUM(C108:C110)</f>
        <v>35</v>
      </c>
      <c r="D107" s="12">
        <f aca="true" t="shared" si="18" ref="D107:K107">SUM(D108:D110)</f>
        <v>4</v>
      </c>
      <c r="E107" s="12">
        <f t="shared" si="18"/>
        <v>30</v>
      </c>
      <c r="F107" s="12">
        <f t="shared" si="18"/>
        <v>0</v>
      </c>
      <c r="G107" s="12">
        <v>0</v>
      </c>
      <c r="H107" s="12">
        <f t="shared" si="18"/>
        <v>0</v>
      </c>
      <c r="I107" s="12">
        <f t="shared" si="18"/>
        <v>25</v>
      </c>
      <c r="J107" s="12">
        <f t="shared" si="18"/>
        <v>3</v>
      </c>
      <c r="K107" s="12">
        <f t="shared" si="18"/>
        <v>150</v>
      </c>
    </row>
    <row r="108" spans="1:11" ht="15">
      <c r="A108" s="32" t="s">
        <v>10</v>
      </c>
      <c r="B108" s="25" t="s">
        <v>27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8</v>
      </c>
      <c r="J108" s="19">
        <v>1</v>
      </c>
      <c r="K108" s="24">
        <v>25</v>
      </c>
    </row>
    <row r="109" spans="1:11" ht="15">
      <c r="A109" s="32" t="s">
        <v>28</v>
      </c>
      <c r="B109" s="25" t="s">
        <v>33</v>
      </c>
      <c r="C109" s="26">
        <v>15</v>
      </c>
      <c r="D109" s="26">
        <v>2</v>
      </c>
      <c r="E109" s="26">
        <v>10</v>
      </c>
      <c r="F109" s="26">
        <v>0</v>
      </c>
      <c r="G109" s="52">
        <v>0</v>
      </c>
      <c r="H109" s="26">
        <v>0</v>
      </c>
      <c r="I109" s="26">
        <v>8</v>
      </c>
      <c r="J109" s="19">
        <v>1</v>
      </c>
      <c r="K109" s="24">
        <v>25</v>
      </c>
    </row>
    <row r="110" spans="1:11" ht="15">
      <c r="A110" s="33" t="s">
        <v>31</v>
      </c>
      <c r="B110" s="25" t="s">
        <v>37</v>
      </c>
      <c r="C110" s="26">
        <v>20</v>
      </c>
      <c r="D110" s="26">
        <v>2</v>
      </c>
      <c r="E110" s="26">
        <v>20</v>
      </c>
      <c r="F110" s="26">
        <v>0</v>
      </c>
      <c r="G110" s="26">
        <v>0</v>
      </c>
      <c r="H110" s="26">
        <v>0</v>
      </c>
      <c r="I110" s="26">
        <v>9</v>
      </c>
      <c r="J110" s="19">
        <v>1</v>
      </c>
      <c r="K110" s="24">
        <v>100</v>
      </c>
    </row>
    <row r="111" spans="1:11" ht="15">
      <c r="A111" s="55" t="s">
        <v>74</v>
      </c>
      <c r="B111" s="23"/>
      <c r="C111" s="23"/>
      <c r="D111" s="23"/>
      <c r="E111" s="23"/>
      <c r="F111" s="23"/>
      <c r="G111" s="52"/>
      <c r="H111" s="23"/>
      <c r="I111" s="23"/>
      <c r="J111" s="22"/>
      <c r="K111" s="24"/>
    </row>
    <row r="112" spans="1:11" ht="15">
      <c r="A112" s="31" t="s">
        <v>8</v>
      </c>
      <c r="B112" s="12" t="s">
        <v>9</v>
      </c>
      <c r="C112" s="12">
        <f>SUM(C113:C114)</f>
        <v>25</v>
      </c>
      <c r="D112" s="12">
        <f aca="true" t="shared" si="19" ref="D112:K112">SUM(D113:D114)</f>
        <v>3</v>
      </c>
      <c r="E112" s="12">
        <f t="shared" si="19"/>
        <v>25</v>
      </c>
      <c r="F112" s="12">
        <f t="shared" si="19"/>
        <v>0</v>
      </c>
      <c r="G112" s="53">
        <v>0</v>
      </c>
      <c r="H112" s="12">
        <f t="shared" si="19"/>
        <v>0</v>
      </c>
      <c r="I112" s="12">
        <f t="shared" si="19"/>
        <v>10</v>
      </c>
      <c r="J112" s="12">
        <f t="shared" si="19"/>
        <v>2</v>
      </c>
      <c r="K112" s="12">
        <f t="shared" si="19"/>
        <v>200</v>
      </c>
    </row>
    <row r="113" spans="1:11" ht="15">
      <c r="A113" s="32" t="s">
        <v>10</v>
      </c>
      <c r="B113" s="25" t="s">
        <v>27</v>
      </c>
      <c r="C113" s="26">
        <v>0</v>
      </c>
      <c r="D113" s="26">
        <v>0</v>
      </c>
      <c r="E113" s="26">
        <v>0</v>
      </c>
      <c r="F113" s="26">
        <v>0</v>
      </c>
      <c r="G113" s="52">
        <v>0</v>
      </c>
      <c r="H113" s="26">
        <v>0</v>
      </c>
      <c r="I113" s="26">
        <v>5</v>
      </c>
      <c r="J113" s="19">
        <v>1</v>
      </c>
      <c r="K113" s="24">
        <v>100</v>
      </c>
    </row>
    <row r="114" spans="1:11" ht="15">
      <c r="A114" s="33" t="s">
        <v>31</v>
      </c>
      <c r="B114" s="25" t="s">
        <v>37</v>
      </c>
      <c r="C114" s="26">
        <v>25</v>
      </c>
      <c r="D114" s="26">
        <v>3</v>
      </c>
      <c r="E114" s="26">
        <v>25</v>
      </c>
      <c r="F114" s="26">
        <v>0</v>
      </c>
      <c r="G114" s="26">
        <v>0</v>
      </c>
      <c r="H114" s="26">
        <v>0</v>
      </c>
      <c r="I114" s="26">
        <v>5</v>
      </c>
      <c r="J114" s="19">
        <v>1</v>
      </c>
      <c r="K114" s="24">
        <v>100</v>
      </c>
    </row>
    <row r="115" spans="1:11" ht="15">
      <c r="A115" s="31" t="s">
        <v>14</v>
      </c>
      <c r="B115" s="12" t="s">
        <v>15</v>
      </c>
      <c r="C115" s="12">
        <v>0</v>
      </c>
      <c r="D115" s="12">
        <v>0</v>
      </c>
      <c r="E115" s="12">
        <v>25</v>
      </c>
      <c r="F115" s="12">
        <v>0</v>
      </c>
      <c r="G115" s="12">
        <v>0</v>
      </c>
      <c r="H115" s="12">
        <v>0</v>
      </c>
      <c r="I115" s="12">
        <v>10</v>
      </c>
      <c r="J115" s="12">
        <v>1</v>
      </c>
      <c r="K115" s="12">
        <v>100</v>
      </c>
    </row>
    <row r="116" spans="1:11" ht="15">
      <c r="A116" s="32" t="s">
        <v>14</v>
      </c>
      <c r="B116" s="26" t="s">
        <v>43</v>
      </c>
      <c r="C116" s="26">
        <v>0</v>
      </c>
      <c r="D116" s="26">
        <v>0</v>
      </c>
      <c r="E116" s="26">
        <v>25</v>
      </c>
      <c r="F116" s="26">
        <v>0</v>
      </c>
      <c r="G116" s="26">
        <v>0</v>
      </c>
      <c r="H116" s="26">
        <v>0</v>
      </c>
      <c r="I116" s="26">
        <v>10</v>
      </c>
      <c r="J116" s="19">
        <v>1</v>
      </c>
      <c r="K116" s="24">
        <v>100</v>
      </c>
    </row>
    <row r="117" spans="1:11" ht="15">
      <c r="A117" s="55" t="s">
        <v>75</v>
      </c>
      <c r="B117" s="23"/>
      <c r="C117" s="23"/>
      <c r="D117" s="23"/>
      <c r="E117" s="23"/>
      <c r="F117" s="23"/>
      <c r="G117" s="52"/>
      <c r="H117" s="23"/>
      <c r="I117" s="23"/>
      <c r="J117" s="22"/>
      <c r="K117" s="24"/>
    </row>
    <row r="118" spans="1:11" ht="15">
      <c r="A118" s="31" t="s">
        <v>8</v>
      </c>
      <c r="B118" s="12" t="s">
        <v>9</v>
      </c>
      <c r="C118" s="12">
        <f>SUM(C119:C121)</f>
        <v>0</v>
      </c>
      <c r="D118" s="12">
        <f aca="true" t="shared" si="20" ref="D118:K118">SUM(D119:D121)</f>
        <v>0</v>
      </c>
      <c r="E118" s="12">
        <f t="shared" si="20"/>
        <v>42</v>
      </c>
      <c r="F118" s="12">
        <f t="shared" si="20"/>
        <v>0</v>
      </c>
      <c r="G118" s="53">
        <v>0</v>
      </c>
      <c r="H118" s="12">
        <f t="shared" si="20"/>
        <v>0</v>
      </c>
      <c r="I118" s="12">
        <f t="shared" si="20"/>
        <v>14</v>
      </c>
      <c r="J118" s="12">
        <f t="shared" si="20"/>
        <v>2</v>
      </c>
      <c r="K118" s="12">
        <f t="shared" si="20"/>
        <v>75</v>
      </c>
    </row>
    <row r="119" spans="1:11" ht="15">
      <c r="A119" s="32" t="s">
        <v>10</v>
      </c>
      <c r="B119" s="25" t="s">
        <v>27</v>
      </c>
      <c r="C119" s="19">
        <v>0</v>
      </c>
      <c r="D119" s="19">
        <v>0</v>
      </c>
      <c r="E119" s="19">
        <v>15</v>
      </c>
      <c r="F119" s="19">
        <v>0</v>
      </c>
      <c r="G119" s="52">
        <v>0</v>
      </c>
      <c r="H119" s="19">
        <v>0</v>
      </c>
      <c r="I119" s="19">
        <v>7</v>
      </c>
      <c r="J119" s="19">
        <v>1</v>
      </c>
      <c r="K119" s="27">
        <v>25</v>
      </c>
    </row>
    <row r="120" spans="1:11" ht="15">
      <c r="A120" s="32" t="s">
        <v>28</v>
      </c>
      <c r="B120" s="25" t="s">
        <v>33</v>
      </c>
      <c r="C120" s="19">
        <v>0</v>
      </c>
      <c r="D120" s="19">
        <v>0</v>
      </c>
      <c r="E120" s="19">
        <v>12</v>
      </c>
      <c r="F120" s="19">
        <v>0</v>
      </c>
      <c r="G120" s="26">
        <v>0</v>
      </c>
      <c r="H120" s="19">
        <v>0</v>
      </c>
      <c r="I120" s="19">
        <v>0</v>
      </c>
      <c r="J120" s="19">
        <v>0</v>
      </c>
      <c r="K120" s="19">
        <v>15</v>
      </c>
    </row>
    <row r="121" spans="1:11" ht="15">
      <c r="A121" s="33" t="s">
        <v>31</v>
      </c>
      <c r="B121" s="25" t="s">
        <v>37</v>
      </c>
      <c r="C121" s="19">
        <v>0</v>
      </c>
      <c r="D121" s="19">
        <v>0</v>
      </c>
      <c r="E121" s="19">
        <v>15</v>
      </c>
      <c r="F121" s="19">
        <v>0</v>
      </c>
      <c r="G121" s="52">
        <v>0</v>
      </c>
      <c r="H121" s="19">
        <v>0</v>
      </c>
      <c r="I121" s="19">
        <v>7</v>
      </c>
      <c r="J121" s="19">
        <v>1</v>
      </c>
      <c r="K121" s="27">
        <v>35</v>
      </c>
    </row>
    <row r="122" spans="1:11" ht="15">
      <c r="A122" s="31" t="s">
        <v>14</v>
      </c>
      <c r="B122" s="12" t="s">
        <v>15</v>
      </c>
      <c r="C122" s="12">
        <v>0</v>
      </c>
      <c r="D122" s="12">
        <v>0</v>
      </c>
      <c r="E122" s="12">
        <v>20</v>
      </c>
      <c r="F122" s="12">
        <v>0</v>
      </c>
      <c r="G122" s="53">
        <v>0</v>
      </c>
      <c r="H122" s="12">
        <v>0</v>
      </c>
      <c r="I122" s="12">
        <v>10</v>
      </c>
      <c r="J122" s="12">
        <v>1</v>
      </c>
      <c r="K122" s="12">
        <v>50</v>
      </c>
    </row>
    <row r="123" spans="1:11" ht="15">
      <c r="A123" s="32" t="s">
        <v>14</v>
      </c>
      <c r="B123" s="26" t="s">
        <v>43</v>
      </c>
      <c r="C123" s="26">
        <v>0</v>
      </c>
      <c r="D123" s="26">
        <v>0</v>
      </c>
      <c r="E123" s="26">
        <v>20</v>
      </c>
      <c r="F123" s="26">
        <v>0</v>
      </c>
      <c r="G123" s="52">
        <v>0</v>
      </c>
      <c r="H123" s="26">
        <v>0</v>
      </c>
      <c r="I123" s="26">
        <v>10</v>
      </c>
      <c r="J123" s="19">
        <v>1</v>
      </c>
      <c r="K123" s="24">
        <v>50</v>
      </c>
    </row>
    <row r="124" spans="1:11" ht="15">
      <c r="A124" s="55" t="s">
        <v>76</v>
      </c>
      <c r="B124" s="23"/>
      <c r="C124" s="23"/>
      <c r="D124" s="23"/>
      <c r="E124" s="23"/>
      <c r="F124" s="23"/>
      <c r="G124" s="26"/>
      <c r="H124" s="23"/>
      <c r="I124" s="23"/>
      <c r="J124" s="22"/>
      <c r="K124" s="24"/>
    </row>
    <row r="125" spans="1:11" ht="15">
      <c r="A125" s="31" t="s">
        <v>8</v>
      </c>
      <c r="B125" s="12" t="s">
        <v>9</v>
      </c>
      <c r="C125" s="12">
        <f>SUM(C126:C128)</f>
        <v>35</v>
      </c>
      <c r="D125" s="12">
        <f aca="true" t="shared" si="21" ref="D125:K125">SUM(D126:D128)</f>
        <v>4</v>
      </c>
      <c r="E125" s="12">
        <f t="shared" si="21"/>
        <v>180</v>
      </c>
      <c r="F125" s="12">
        <f t="shared" si="21"/>
        <v>0</v>
      </c>
      <c r="G125" s="12">
        <v>0</v>
      </c>
      <c r="H125" s="12">
        <f t="shared" si="21"/>
        <v>0</v>
      </c>
      <c r="I125" s="12">
        <f t="shared" si="21"/>
        <v>15</v>
      </c>
      <c r="J125" s="12">
        <f t="shared" si="21"/>
        <v>2</v>
      </c>
      <c r="K125" s="12">
        <f t="shared" si="21"/>
        <v>80</v>
      </c>
    </row>
    <row r="126" spans="1:11" ht="15">
      <c r="A126" s="32" t="s">
        <v>10</v>
      </c>
      <c r="B126" s="25" t="s">
        <v>27</v>
      </c>
      <c r="C126" s="26">
        <v>10</v>
      </c>
      <c r="D126" s="26">
        <v>1</v>
      </c>
      <c r="E126" s="26">
        <v>55</v>
      </c>
      <c r="F126" s="26">
        <v>0</v>
      </c>
      <c r="G126" s="26">
        <v>0</v>
      </c>
      <c r="H126" s="26">
        <v>0</v>
      </c>
      <c r="I126" s="26">
        <v>7</v>
      </c>
      <c r="J126" s="19">
        <v>1</v>
      </c>
      <c r="K126" s="24">
        <v>30</v>
      </c>
    </row>
    <row r="127" spans="1:11" ht="15">
      <c r="A127" s="32" t="s">
        <v>28</v>
      </c>
      <c r="B127" s="25" t="s">
        <v>33</v>
      </c>
      <c r="C127" s="26">
        <v>10</v>
      </c>
      <c r="D127" s="26">
        <v>1</v>
      </c>
      <c r="E127" s="26">
        <v>45</v>
      </c>
      <c r="F127" s="26">
        <v>0</v>
      </c>
      <c r="G127" s="52">
        <v>0</v>
      </c>
      <c r="H127" s="26">
        <v>0</v>
      </c>
      <c r="I127" s="26">
        <v>0</v>
      </c>
      <c r="J127" s="19">
        <v>0</v>
      </c>
      <c r="K127" s="24">
        <v>0</v>
      </c>
    </row>
    <row r="128" spans="1:11" ht="15">
      <c r="A128" s="33" t="s">
        <v>31</v>
      </c>
      <c r="B128" s="25" t="s">
        <v>37</v>
      </c>
      <c r="C128" s="26">
        <v>15</v>
      </c>
      <c r="D128" s="26">
        <v>2</v>
      </c>
      <c r="E128" s="26">
        <v>80</v>
      </c>
      <c r="F128" s="26">
        <v>0</v>
      </c>
      <c r="G128" s="26">
        <v>0</v>
      </c>
      <c r="H128" s="26">
        <v>0</v>
      </c>
      <c r="I128" s="26">
        <v>8</v>
      </c>
      <c r="J128" s="19">
        <v>1</v>
      </c>
      <c r="K128" s="24">
        <v>50</v>
      </c>
    </row>
    <row r="129" spans="1:11" ht="15">
      <c r="A129" s="55" t="s">
        <v>77</v>
      </c>
      <c r="B129" s="23"/>
      <c r="C129" s="23"/>
      <c r="D129" s="23"/>
      <c r="E129" s="23"/>
      <c r="F129" s="23"/>
      <c r="G129" s="52"/>
      <c r="H129" s="23"/>
      <c r="I129" s="23"/>
      <c r="J129" s="22"/>
      <c r="K129" s="24"/>
    </row>
    <row r="130" spans="1:11" ht="15">
      <c r="A130" s="31" t="s">
        <v>8</v>
      </c>
      <c r="B130" s="12" t="s">
        <v>9</v>
      </c>
      <c r="C130" s="12">
        <f>SUM(C131:C132)</f>
        <v>0</v>
      </c>
      <c r="D130" s="12">
        <f aca="true" t="shared" si="22" ref="D130:K130">SUM(D131:D132)</f>
        <v>0</v>
      </c>
      <c r="E130" s="12">
        <f t="shared" si="22"/>
        <v>20</v>
      </c>
      <c r="F130" s="12">
        <f t="shared" si="22"/>
        <v>0</v>
      </c>
      <c r="G130" s="53">
        <v>0</v>
      </c>
      <c r="H130" s="12">
        <f t="shared" si="22"/>
        <v>0</v>
      </c>
      <c r="I130" s="12">
        <f t="shared" si="22"/>
        <v>0</v>
      </c>
      <c r="J130" s="12">
        <f t="shared" si="22"/>
        <v>0</v>
      </c>
      <c r="K130" s="12">
        <f t="shared" si="22"/>
        <v>160</v>
      </c>
    </row>
    <row r="131" spans="1:11" ht="15">
      <c r="A131" s="32" t="s">
        <v>10</v>
      </c>
      <c r="B131" s="25" t="s">
        <v>27</v>
      </c>
      <c r="C131" s="26">
        <v>0</v>
      </c>
      <c r="D131" s="26">
        <v>0</v>
      </c>
      <c r="E131" s="26">
        <v>0</v>
      </c>
      <c r="F131" s="26">
        <v>0</v>
      </c>
      <c r="G131" s="52">
        <v>0</v>
      </c>
      <c r="H131" s="26">
        <v>0</v>
      </c>
      <c r="I131" s="19">
        <v>0</v>
      </c>
      <c r="J131" s="19">
        <v>0</v>
      </c>
      <c r="K131" s="26">
        <v>60</v>
      </c>
    </row>
    <row r="132" spans="1:11" ht="15">
      <c r="A132" s="33" t="s">
        <v>31</v>
      </c>
      <c r="B132" s="25" t="s">
        <v>37</v>
      </c>
      <c r="C132" s="26">
        <v>0</v>
      </c>
      <c r="D132" s="26">
        <v>0</v>
      </c>
      <c r="E132" s="26">
        <v>20</v>
      </c>
      <c r="F132" s="26">
        <v>0</v>
      </c>
      <c r="G132" s="26">
        <v>0</v>
      </c>
      <c r="H132" s="26">
        <v>0</v>
      </c>
      <c r="I132" s="19">
        <v>0</v>
      </c>
      <c r="J132" s="19">
        <v>0</v>
      </c>
      <c r="K132" s="26">
        <v>100</v>
      </c>
    </row>
    <row r="133" spans="1:11" ht="15">
      <c r="A133" s="31" t="s">
        <v>14</v>
      </c>
      <c r="B133" s="12" t="s">
        <v>15</v>
      </c>
      <c r="C133" s="12">
        <v>0</v>
      </c>
      <c r="D133" s="12">
        <v>0</v>
      </c>
      <c r="E133" s="12">
        <v>20</v>
      </c>
      <c r="F133" s="12">
        <v>0</v>
      </c>
      <c r="G133" s="12">
        <v>0</v>
      </c>
      <c r="H133" s="12">
        <v>0</v>
      </c>
      <c r="I133" s="12">
        <v>10</v>
      </c>
      <c r="J133" s="12">
        <v>1</v>
      </c>
      <c r="K133" s="12">
        <v>120</v>
      </c>
    </row>
    <row r="134" spans="1:11" ht="15">
      <c r="A134" s="32" t="s">
        <v>14</v>
      </c>
      <c r="B134" s="26" t="s">
        <v>43</v>
      </c>
      <c r="C134" s="26">
        <v>0</v>
      </c>
      <c r="D134" s="26">
        <v>0</v>
      </c>
      <c r="E134" s="26">
        <v>20</v>
      </c>
      <c r="F134" s="26">
        <v>0</v>
      </c>
      <c r="G134" s="26">
        <v>0</v>
      </c>
      <c r="H134" s="26">
        <v>0</v>
      </c>
      <c r="I134" s="26">
        <v>10</v>
      </c>
      <c r="J134" s="19">
        <v>1</v>
      </c>
      <c r="K134" s="26">
        <v>120</v>
      </c>
    </row>
    <row r="135" spans="1:11" ht="15">
      <c r="A135" s="55" t="s">
        <v>63</v>
      </c>
      <c r="B135" s="23"/>
      <c r="C135" s="23"/>
      <c r="D135" s="23"/>
      <c r="E135" s="23"/>
      <c r="F135" s="23"/>
      <c r="G135" s="52"/>
      <c r="H135" s="23"/>
      <c r="I135" s="23"/>
      <c r="J135" s="22"/>
      <c r="K135" s="24"/>
    </row>
    <row r="136" spans="1:11" ht="15">
      <c r="A136" s="31" t="s">
        <v>8</v>
      </c>
      <c r="B136" s="12" t="s">
        <v>9</v>
      </c>
      <c r="C136" s="12">
        <f>SUM(C137:C139)</f>
        <v>28</v>
      </c>
      <c r="D136" s="12">
        <f aca="true" t="shared" si="23" ref="D136:K136">SUM(D137:D139)</f>
        <v>3</v>
      </c>
      <c r="E136" s="12">
        <f t="shared" si="23"/>
        <v>37</v>
      </c>
      <c r="F136" s="12">
        <f t="shared" si="23"/>
        <v>0</v>
      </c>
      <c r="G136" s="53">
        <v>0</v>
      </c>
      <c r="H136" s="12">
        <f t="shared" si="23"/>
        <v>0</v>
      </c>
      <c r="I136" s="12">
        <f t="shared" si="23"/>
        <v>0</v>
      </c>
      <c r="J136" s="12">
        <f t="shared" si="23"/>
        <v>0</v>
      </c>
      <c r="K136" s="12">
        <f t="shared" si="23"/>
        <v>30</v>
      </c>
    </row>
    <row r="137" spans="1:11" ht="13.5" customHeight="1">
      <c r="A137" s="32" t="s">
        <v>10</v>
      </c>
      <c r="B137" s="25" t="s">
        <v>27</v>
      </c>
      <c r="C137" s="26">
        <v>8</v>
      </c>
      <c r="D137" s="26">
        <v>1</v>
      </c>
      <c r="E137" s="26">
        <v>17</v>
      </c>
      <c r="F137" s="26">
        <v>0</v>
      </c>
      <c r="G137" s="52">
        <v>0</v>
      </c>
      <c r="H137" s="26">
        <v>0</v>
      </c>
      <c r="I137" s="26">
        <v>0</v>
      </c>
      <c r="J137" s="19">
        <v>0</v>
      </c>
      <c r="K137" s="24">
        <v>10</v>
      </c>
    </row>
    <row r="138" spans="1:11" ht="15">
      <c r="A138" s="32" t="s">
        <v>28</v>
      </c>
      <c r="B138" s="25" t="s">
        <v>33</v>
      </c>
      <c r="C138" s="26">
        <v>10</v>
      </c>
      <c r="D138" s="26">
        <v>1</v>
      </c>
      <c r="E138" s="26">
        <v>10</v>
      </c>
      <c r="F138" s="26">
        <v>0</v>
      </c>
      <c r="G138" s="26">
        <v>0</v>
      </c>
      <c r="H138" s="26">
        <v>0</v>
      </c>
      <c r="I138" s="26">
        <v>0</v>
      </c>
      <c r="J138" s="19">
        <v>0</v>
      </c>
      <c r="K138" s="24">
        <v>10</v>
      </c>
    </row>
    <row r="139" spans="1:11" ht="15">
      <c r="A139" s="33" t="s">
        <v>31</v>
      </c>
      <c r="B139" s="25" t="s">
        <v>37</v>
      </c>
      <c r="C139" s="26">
        <v>10</v>
      </c>
      <c r="D139" s="26">
        <v>1</v>
      </c>
      <c r="E139" s="26">
        <v>10</v>
      </c>
      <c r="F139" s="26">
        <v>0</v>
      </c>
      <c r="G139" s="61">
        <v>0</v>
      </c>
      <c r="H139" s="26">
        <v>0</v>
      </c>
      <c r="I139" s="26">
        <v>0</v>
      </c>
      <c r="J139" s="19">
        <v>0</v>
      </c>
      <c r="K139" s="24">
        <v>10</v>
      </c>
    </row>
    <row r="140" spans="1:11" ht="15">
      <c r="A140" s="31" t="s">
        <v>14</v>
      </c>
      <c r="B140" s="12" t="s">
        <v>15</v>
      </c>
      <c r="C140" s="12">
        <v>0</v>
      </c>
      <c r="D140" s="12">
        <v>0</v>
      </c>
      <c r="E140" s="12">
        <v>25</v>
      </c>
      <c r="F140" s="12">
        <v>0</v>
      </c>
      <c r="G140" s="53">
        <v>0</v>
      </c>
      <c r="H140" s="12">
        <v>0</v>
      </c>
      <c r="I140" s="12">
        <v>15</v>
      </c>
      <c r="J140" s="12">
        <v>2</v>
      </c>
      <c r="K140" s="12">
        <v>10</v>
      </c>
    </row>
    <row r="141" spans="1:11" ht="15">
      <c r="A141" s="32" t="s">
        <v>14</v>
      </c>
      <c r="B141" s="26" t="s">
        <v>43</v>
      </c>
      <c r="C141" s="26">
        <v>0</v>
      </c>
      <c r="D141" s="26">
        <v>0</v>
      </c>
      <c r="E141" s="26">
        <v>25</v>
      </c>
      <c r="F141" s="26">
        <v>0</v>
      </c>
      <c r="G141" s="61">
        <v>0</v>
      </c>
      <c r="H141" s="26">
        <v>0</v>
      </c>
      <c r="I141" s="26">
        <v>15</v>
      </c>
      <c r="J141" s="19">
        <v>2</v>
      </c>
      <c r="K141" s="24">
        <v>10</v>
      </c>
    </row>
    <row r="142" spans="1:11" ht="15">
      <c r="A142" s="55" t="s">
        <v>109</v>
      </c>
      <c r="B142" s="23"/>
      <c r="C142" s="23"/>
      <c r="D142" s="23"/>
      <c r="E142" s="23"/>
      <c r="F142" s="23"/>
      <c r="G142" s="26"/>
      <c r="H142" s="23"/>
      <c r="I142" s="23"/>
      <c r="J142" s="22"/>
      <c r="K142" s="24"/>
    </row>
    <row r="143" spans="1:11" ht="15">
      <c r="A143" s="31" t="s">
        <v>8</v>
      </c>
      <c r="B143" s="12" t="s">
        <v>9</v>
      </c>
      <c r="C143" s="12">
        <f>SUM(C144:C145)</f>
        <v>0</v>
      </c>
      <c r="D143" s="12">
        <f aca="true" t="shared" si="24" ref="D143:K143">SUM(D144:D145)</f>
        <v>0</v>
      </c>
      <c r="E143" s="12">
        <f t="shared" si="24"/>
        <v>0</v>
      </c>
      <c r="F143" s="12">
        <f t="shared" si="24"/>
        <v>0</v>
      </c>
      <c r="G143" s="12">
        <v>0</v>
      </c>
      <c r="H143" s="12">
        <f t="shared" si="24"/>
        <v>0</v>
      </c>
      <c r="I143" s="12">
        <f t="shared" si="24"/>
        <v>0</v>
      </c>
      <c r="J143" s="12">
        <f t="shared" si="24"/>
        <v>0</v>
      </c>
      <c r="K143" s="12">
        <f t="shared" si="24"/>
        <v>100</v>
      </c>
    </row>
    <row r="144" spans="1:11" ht="13.5" customHeight="1">
      <c r="A144" s="32" t="s">
        <v>10</v>
      </c>
      <c r="B144" s="25" t="s">
        <v>27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19">
        <v>0</v>
      </c>
      <c r="K144" s="26">
        <v>50</v>
      </c>
    </row>
    <row r="145" spans="1:11" ht="15">
      <c r="A145" s="33" t="s">
        <v>31</v>
      </c>
      <c r="B145" s="25" t="s">
        <v>37</v>
      </c>
      <c r="C145" s="26">
        <v>0</v>
      </c>
      <c r="D145" s="26">
        <v>0</v>
      </c>
      <c r="E145" s="26">
        <v>0</v>
      </c>
      <c r="F145" s="26">
        <v>0</v>
      </c>
      <c r="G145" s="52">
        <v>0</v>
      </c>
      <c r="H145" s="26">
        <v>0</v>
      </c>
      <c r="I145" s="26">
        <v>0</v>
      </c>
      <c r="J145" s="19">
        <v>0</v>
      </c>
      <c r="K145" s="26">
        <v>50</v>
      </c>
    </row>
    <row r="146" spans="1:11" ht="15">
      <c r="A146" s="55" t="s">
        <v>78</v>
      </c>
      <c r="B146" s="23"/>
      <c r="C146" s="23"/>
      <c r="D146" s="23"/>
      <c r="E146" s="23"/>
      <c r="F146" s="23"/>
      <c r="G146" s="26"/>
      <c r="H146" s="23"/>
      <c r="I146" s="23"/>
      <c r="J146" s="22"/>
      <c r="K146" s="24"/>
    </row>
    <row r="147" spans="1:11" ht="15">
      <c r="A147" s="34" t="s">
        <v>2</v>
      </c>
      <c r="B147" s="12" t="s">
        <v>3</v>
      </c>
      <c r="C147" s="12">
        <v>15</v>
      </c>
      <c r="D147" s="12">
        <v>2</v>
      </c>
      <c r="E147" s="12">
        <v>10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25</v>
      </c>
    </row>
    <row r="148" spans="1:11" ht="15">
      <c r="A148" s="32" t="s">
        <v>4</v>
      </c>
      <c r="B148" s="25" t="s">
        <v>23</v>
      </c>
      <c r="C148" s="26">
        <v>15</v>
      </c>
      <c r="D148" s="26">
        <v>2</v>
      </c>
      <c r="E148" s="26">
        <v>10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4">
        <v>25</v>
      </c>
    </row>
    <row r="149" spans="1:11" ht="15">
      <c r="A149" s="31" t="s">
        <v>8</v>
      </c>
      <c r="B149" s="12" t="s">
        <v>9</v>
      </c>
      <c r="C149" s="12">
        <f aca="true" t="shared" si="25" ref="C149:K149">SUM(C150:C152)</f>
        <v>72</v>
      </c>
      <c r="D149" s="12">
        <f t="shared" si="25"/>
        <v>9</v>
      </c>
      <c r="E149" s="12">
        <f t="shared" si="25"/>
        <v>98</v>
      </c>
      <c r="F149" s="12">
        <f t="shared" si="25"/>
        <v>0</v>
      </c>
      <c r="G149" s="12">
        <v>0</v>
      </c>
      <c r="H149" s="12">
        <f t="shared" si="25"/>
        <v>50</v>
      </c>
      <c r="I149" s="12">
        <f t="shared" si="25"/>
        <v>30</v>
      </c>
      <c r="J149" s="12">
        <f t="shared" si="25"/>
        <v>4</v>
      </c>
      <c r="K149" s="12">
        <f t="shared" si="25"/>
        <v>115</v>
      </c>
    </row>
    <row r="150" spans="1:11" ht="15">
      <c r="A150" s="32" t="s">
        <v>10</v>
      </c>
      <c r="B150" s="25" t="s">
        <v>27</v>
      </c>
      <c r="C150" s="26">
        <v>15</v>
      </c>
      <c r="D150" s="26">
        <v>2</v>
      </c>
      <c r="E150" s="26">
        <v>35</v>
      </c>
      <c r="F150" s="26">
        <v>0</v>
      </c>
      <c r="G150" s="26">
        <v>0</v>
      </c>
      <c r="H150" s="26">
        <v>25</v>
      </c>
      <c r="I150" s="26">
        <v>10</v>
      </c>
      <c r="J150" s="19">
        <v>1</v>
      </c>
      <c r="K150" s="24">
        <v>50</v>
      </c>
    </row>
    <row r="151" spans="1:11" ht="15">
      <c r="A151" s="32" t="s">
        <v>28</v>
      </c>
      <c r="B151" s="25" t="s">
        <v>33</v>
      </c>
      <c r="C151" s="26">
        <v>15</v>
      </c>
      <c r="D151" s="26">
        <v>2</v>
      </c>
      <c r="E151" s="26">
        <v>15</v>
      </c>
      <c r="F151" s="26">
        <v>0</v>
      </c>
      <c r="G151" s="52">
        <v>0</v>
      </c>
      <c r="H151" s="26">
        <v>0</v>
      </c>
      <c r="I151" s="26">
        <v>5</v>
      </c>
      <c r="J151" s="19">
        <v>1</v>
      </c>
      <c r="K151" s="24">
        <v>20</v>
      </c>
    </row>
    <row r="152" spans="1:11" ht="15">
      <c r="A152" s="33" t="s">
        <v>31</v>
      </c>
      <c r="B152" s="25" t="s">
        <v>37</v>
      </c>
      <c r="C152" s="26">
        <v>42</v>
      </c>
      <c r="D152" s="26">
        <v>5</v>
      </c>
      <c r="E152" s="26">
        <v>48</v>
      </c>
      <c r="F152" s="26">
        <v>0</v>
      </c>
      <c r="G152" s="26">
        <v>0</v>
      </c>
      <c r="H152" s="26">
        <v>25</v>
      </c>
      <c r="I152" s="26">
        <v>15</v>
      </c>
      <c r="J152" s="19">
        <v>2</v>
      </c>
      <c r="K152" s="24">
        <v>45</v>
      </c>
    </row>
    <row r="153" spans="1:11" ht="15">
      <c r="A153" s="31" t="s">
        <v>11</v>
      </c>
      <c r="B153" s="12" t="s">
        <v>12</v>
      </c>
      <c r="C153" s="12">
        <v>0</v>
      </c>
      <c r="D153" s="12">
        <v>0</v>
      </c>
      <c r="E153" s="12">
        <v>15</v>
      </c>
      <c r="F153" s="12">
        <f>F69-F117</f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</row>
    <row r="154" spans="1:11" ht="15">
      <c r="A154" s="32" t="s">
        <v>13</v>
      </c>
      <c r="B154" s="26" t="s">
        <v>39</v>
      </c>
      <c r="C154" s="26">
        <v>0</v>
      </c>
      <c r="D154" s="26">
        <v>0</v>
      </c>
      <c r="E154" s="26">
        <v>25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4">
        <v>0</v>
      </c>
    </row>
    <row r="155" spans="1:11" ht="15">
      <c r="A155" s="31" t="s">
        <v>14</v>
      </c>
      <c r="B155" s="12" t="s">
        <v>15</v>
      </c>
      <c r="C155" s="12">
        <v>14</v>
      </c>
      <c r="D155" s="12">
        <v>1</v>
      </c>
      <c r="E155" s="12">
        <v>30</v>
      </c>
      <c r="F155" s="12">
        <v>0</v>
      </c>
      <c r="G155" s="12">
        <v>0</v>
      </c>
      <c r="H155" s="12">
        <v>25</v>
      </c>
      <c r="I155" s="12">
        <v>17</v>
      </c>
      <c r="J155" s="12">
        <v>2</v>
      </c>
      <c r="K155" s="12">
        <v>40</v>
      </c>
    </row>
    <row r="156" spans="1:11" ht="15">
      <c r="A156" s="32" t="s">
        <v>14</v>
      </c>
      <c r="B156" s="26" t="s">
        <v>43</v>
      </c>
      <c r="C156" s="26">
        <v>14</v>
      </c>
      <c r="D156" s="26">
        <v>1</v>
      </c>
      <c r="E156" s="26">
        <v>36</v>
      </c>
      <c r="F156" s="26">
        <v>0</v>
      </c>
      <c r="G156" s="26">
        <v>0</v>
      </c>
      <c r="H156" s="26">
        <v>25</v>
      </c>
      <c r="I156" s="26">
        <v>17</v>
      </c>
      <c r="J156" s="19">
        <v>2</v>
      </c>
      <c r="K156" s="24">
        <v>43</v>
      </c>
    </row>
    <row r="157" spans="1:11" ht="15">
      <c r="A157" s="31" t="s">
        <v>16</v>
      </c>
      <c r="B157" s="12" t="s">
        <v>17</v>
      </c>
      <c r="C157" s="12">
        <v>0</v>
      </c>
      <c r="D157" s="12">
        <v>0</v>
      </c>
      <c r="E157" s="12">
        <v>15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</row>
    <row r="158" spans="1:11" ht="15">
      <c r="A158" s="32" t="s">
        <v>59</v>
      </c>
      <c r="B158" s="26" t="s">
        <v>60</v>
      </c>
      <c r="C158" s="26">
        <v>0</v>
      </c>
      <c r="D158" s="26">
        <v>0</v>
      </c>
      <c r="E158" s="26">
        <v>25</v>
      </c>
      <c r="F158" s="26">
        <v>0</v>
      </c>
      <c r="G158" s="26">
        <v>0</v>
      </c>
      <c r="H158" s="26">
        <v>0</v>
      </c>
      <c r="I158" s="26">
        <v>0</v>
      </c>
      <c r="J158" s="19">
        <v>0</v>
      </c>
      <c r="K158" s="24">
        <v>0</v>
      </c>
    </row>
    <row r="159" spans="1:11" ht="15">
      <c r="A159" s="55" t="s">
        <v>79</v>
      </c>
      <c r="B159" s="23"/>
      <c r="C159" s="23"/>
      <c r="D159" s="23"/>
      <c r="E159" s="23"/>
      <c r="F159" s="23"/>
      <c r="G159" s="52"/>
      <c r="H159" s="23"/>
      <c r="I159" s="23"/>
      <c r="J159" s="22"/>
      <c r="K159" s="24"/>
    </row>
    <row r="160" spans="1:11" ht="15">
      <c r="A160" s="31" t="s">
        <v>8</v>
      </c>
      <c r="B160" s="12" t="s">
        <v>9</v>
      </c>
      <c r="C160" s="12">
        <f>SUM(C161:C163)</f>
        <v>10</v>
      </c>
      <c r="D160" s="12">
        <f aca="true" t="shared" si="26" ref="D160:K160">SUM(D161:D163)</f>
        <v>1</v>
      </c>
      <c r="E160" s="12">
        <f t="shared" si="26"/>
        <v>45</v>
      </c>
      <c r="F160" s="12">
        <f t="shared" si="26"/>
        <v>0</v>
      </c>
      <c r="G160" s="53">
        <v>0</v>
      </c>
      <c r="H160" s="12">
        <f t="shared" si="26"/>
        <v>0</v>
      </c>
      <c r="I160" s="12">
        <f t="shared" si="26"/>
        <v>15</v>
      </c>
      <c r="J160" s="12">
        <f t="shared" si="26"/>
        <v>2</v>
      </c>
      <c r="K160" s="12">
        <f t="shared" si="26"/>
        <v>150</v>
      </c>
    </row>
    <row r="161" spans="1:11" ht="15">
      <c r="A161" s="32" t="s">
        <v>10</v>
      </c>
      <c r="B161" s="25" t="s">
        <v>27</v>
      </c>
      <c r="C161" s="26">
        <v>0</v>
      </c>
      <c r="D161" s="26">
        <v>0</v>
      </c>
      <c r="E161" s="26">
        <v>15</v>
      </c>
      <c r="F161" s="26">
        <v>0</v>
      </c>
      <c r="G161" s="52">
        <v>0</v>
      </c>
      <c r="H161" s="26">
        <v>0</v>
      </c>
      <c r="I161" s="26">
        <v>0</v>
      </c>
      <c r="J161" s="19">
        <v>0</v>
      </c>
      <c r="K161" s="24">
        <v>50</v>
      </c>
    </row>
    <row r="162" spans="1:11" ht="15">
      <c r="A162" s="32" t="s">
        <v>29</v>
      </c>
      <c r="B162" s="25" t="s">
        <v>34</v>
      </c>
      <c r="C162" s="26">
        <v>0</v>
      </c>
      <c r="D162" s="26">
        <v>0</v>
      </c>
      <c r="E162" s="26">
        <v>15</v>
      </c>
      <c r="F162" s="26">
        <v>0</v>
      </c>
      <c r="G162" s="26">
        <v>0</v>
      </c>
      <c r="H162" s="26">
        <v>0</v>
      </c>
      <c r="I162" s="26">
        <v>0</v>
      </c>
      <c r="J162" s="19">
        <v>0</v>
      </c>
      <c r="K162" s="24">
        <v>30</v>
      </c>
    </row>
    <row r="163" spans="1:11" ht="15">
      <c r="A163" s="33" t="s">
        <v>31</v>
      </c>
      <c r="B163" s="25" t="s">
        <v>37</v>
      </c>
      <c r="C163" s="26">
        <v>10</v>
      </c>
      <c r="D163" s="26">
        <v>1</v>
      </c>
      <c r="E163" s="26">
        <v>15</v>
      </c>
      <c r="F163" s="26">
        <v>0</v>
      </c>
      <c r="G163" s="52">
        <v>0</v>
      </c>
      <c r="H163" s="26">
        <v>0</v>
      </c>
      <c r="I163" s="26">
        <v>15</v>
      </c>
      <c r="J163" s="19">
        <v>2</v>
      </c>
      <c r="K163" s="24">
        <v>70</v>
      </c>
    </row>
    <row r="164" spans="1:11" ht="15">
      <c r="A164" s="55" t="s">
        <v>93</v>
      </c>
      <c r="B164" s="23"/>
      <c r="C164" s="23"/>
      <c r="D164" s="23"/>
      <c r="E164" s="23"/>
      <c r="F164" s="23"/>
      <c r="G164" s="26"/>
      <c r="H164" s="23"/>
      <c r="I164" s="23"/>
      <c r="J164" s="22"/>
      <c r="K164" s="24"/>
    </row>
    <row r="165" spans="1:11" ht="15">
      <c r="A165" s="31" t="s">
        <v>8</v>
      </c>
      <c r="B165" s="12" t="s">
        <v>9</v>
      </c>
      <c r="C165" s="12">
        <f>SUM(C166:C167)</f>
        <v>0</v>
      </c>
      <c r="D165" s="12">
        <f aca="true" t="shared" si="27" ref="D165:K165">SUM(D166:D167)</f>
        <v>0</v>
      </c>
      <c r="E165" s="12">
        <f t="shared" si="27"/>
        <v>45</v>
      </c>
      <c r="F165" s="12">
        <f t="shared" si="27"/>
        <v>0</v>
      </c>
      <c r="G165" s="12">
        <v>0</v>
      </c>
      <c r="H165" s="12">
        <f t="shared" si="27"/>
        <v>0</v>
      </c>
      <c r="I165" s="12">
        <f t="shared" si="27"/>
        <v>20</v>
      </c>
      <c r="J165" s="12">
        <f t="shared" si="27"/>
        <v>2</v>
      </c>
      <c r="K165" s="12">
        <f t="shared" si="27"/>
        <v>205</v>
      </c>
    </row>
    <row r="166" spans="1:11" ht="15">
      <c r="A166" s="32" t="s">
        <v>28</v>
      </c>
      <c r="B166" s="25" t="s">
        <v>33</v>
      </c>
      <c r="C166" s="26">
        <v>0</v>
      </c>
      <c r="D166" s="26">
        <v>0</v>
      </c>
      <c r="E166" s="26">
        <v>20</v>
      </c>
      <c r="F166" s="26">
        <v>0</v>
      </c>
      <c r="G166" s="26">
        <v>0</v>
      </c>
      <c r="H166" s="26">
        <v>0</v>
      </c>
      <c r="I166" s="26">
        <v>10</v>
      </c>
      <c r="J166" s="19">
        <v>1</v>
      </c>
      <c r="K166" s="24">
        <v>45</v>
      </c>
    </row>
    <row r="167" spans="1:11" ht="15">
      <c r="A167" s="33" t="s">
        <v>31</v>
      </c>
      <c r="B167" s="25" t="s">
        <v>37</v>
      </c>
      <c r="C167" s="26">
        <v>0</v>
      </c>
      <c r="D167" s="26">
        <v>0</v>
      </c>
      <c r="E167" s="26">
        <v>25</v>
      </c>
      <c r="F167" s="26">
        <v>0</v>
      </c>
      <c r="G167" s="52">
        <v>0</v>
      </c>
      <c r="H167" s="26">
        <v>0</v>
      </c>
      <c r="I167" s="26">
        <v>10</v>
      </c>
      <c r="J167" s="19">
        <v>1</v>
      </c>
      <c r="K167" s="24">
        <v>160</v>
      </c>
    </row>
    <row r="168" spans="1:11" ht="15">
      <c r="A168" s="55" t="s">
        <v>80</v>
      </c>
      <c r="B168" s="23"/>
      <c r="C168" s="23"/>
      <c r="D168" s="23"/>
      <c r="E168" s="23"/>
      <c r="F168" s="23"/>
      <c r="G168" s="26"/>
      <c r="H168" s="23"/>
      <c r="I168" s="23"/>
      <c r="J168" s="19"/>
      <c r="K168" s="24"/>
    </row>
    <row r="169" spans="1:11" ht="15">
      <c r="A169" s="31" t="s">
        <v>8</v>
      </c>
      <c r="B169" s="12" t="s">
        <v>9</v>
      </c>
      <c r="C169" s="12">
        <f>SUM(C170:C173)</f>
        <v>80</v>
      </c>
      <c r="D169" s="12">
        <f aca="true" t="shared" si="28" ref="D169:K169">SUM(D170:D173)</f>
        <v>9</v>
      </c>
      <c r="E169" s="12">
        <f t="shared" si="28"/>
        <v>26</v>
      </c>
      <c r="F169" s="12">
        <f t="shared" si="28"/>
        <v>0</v>
      </c>
      <c r="G169" s="12">
        <v>0</v>
      </c>
      <c r="H169" s="12">
        <f t="shared" si="28"/>
        <v>0</v>
      </c>
      <c r="I169" s="12">
        <f t="shared" si="28"/>
        <v>40</v>
      </c>
      <c r="J169" s="12">
        <f t="shared" si="28"/>
        <v>4</v>
      </c>
      <c r="K169" s="12">
        <f t="shared" si="28"/>
        <v>60</v>
      </c>
    </row>
    <row r="170" spans="1:11" ht="15">
      <c r="A170" s="32" t="s">
        <v>10</v>
      </c>
      <c r="B170" s="25" t="s">
        <v>27</v>
      </c>
      <c r="C170" s="26">
        <v>29</v>
      </c>
      <c r="D170" s="26">
        <v>3</v>
      </c>
      <c r="E170" s="26">
        <v>7</v>
      </c>
      <c r="F170" s="26">
        <v>0</v>
      </c>
      <c r="G170" s="26">
        <v>0</v>
      </c>
      <c r="H170" s="26">
        <v>0</v>
      </c>
      <c r="I170" s="26">
        <v>10</v>
      </c>
      <c r="J170" s="19">
        <v>1</v>
      </c>
      <c r="K170" s="24">
        <v>15</v>
      </c>
    </row>
    <row r="171" spans="1:11" ht="15">
      <c r="A171" s="32" t="s">
        <v>28</v>
      </c>
      <c r="B171" s="25" t="s">
        <v>33</v>
      </c>
      <c r="C171" s="26">
        <v>17</v>
      </c>
      <c r="D171" s="26">
        <v>2</v>
      </c>
      <c r="E171" s="26">
        <v>7</v>
      </c>
      <c r="F171" s="26">
        <v>0</v>
      </c>
      <c r="G171" s="52">
        <v>0</v>
      </c>
      <c r="H171" s="26">
        <v>0</v>
      </c>
      <c r="I171" s="26">
        <v>10</v>
      </c>
      <c r="J171" s="19">
        <v>1</v>
      </c>
      <c r="K171" s="24">
        <v>15</v>
      </c>
    </row>
    <row r="172" spans="1:11" ht="15">
      <c r="A172" s="32" t="s">
        <v>29</v>
      </c>
      <c r="B172" s="25" t="s">
        <v>34</v>
      </c>
      <c r="C172" s="26">
        <v>17</v>
      </c>
      <c r="D172" s="26">
        <v>2</v>
      </c>
      <c r="E172" s="26">
        <v>5</v>
      </c>
      <c r="F172" s="26">
        <v>0</v>
      </c>
      <c r="G172" s="26">
        <v>0</v>
      </c>
      <c r="H172" s="26">
        <v>0</v>
      </c>
      <c r="I172" s="26">
        <v>10</v>
      </c>
      <c r="J172" s="19">
        <v>1</v>
      </c>
      <c r="K172" s="24">
        <v>15</v>
      </c>
    </row>
    <row r="173" spans="1:11" ht="15">
      <c r="A173" s="33" t="s">
        <v>31</v>
      </c>
      <c r="B173" s="25" t="s">
        <v>37</v>
      </c>
      <c r="C173" s="26">
        <v>17</v>
      </c>
      <c r="D173" s="26">
        <v>2</v>
      </c>
      <c r="E173" s="26">
        <v>7</v>
      </c>
      <c r="F173" s="26">
        <v>0</v>
      </c>
      <c r="G173" s="52">
        <v>0</v>
      </c>
      <c r="H173" s="26">
        <v>0</v>
      </c>
      <c r="I173" s="26">
        <v>10</v>
      </c>
      <c r="J173" s="19">
        <v>1</v>
      </c>
      <c r="K173" s="24">
        <v>15</v>
      </c>
    </row>
    <row r="174" spans="1:11" ht="15">
      <c r="A174" s="31" t="s">
        <v>11</v>
      </c>
      <c r="B174" s="12" t="s">
        <v>12</v>
      </c>
      <c r="C174" s="12">
        <f>SUM(C175:C177)</f>
        <v>25</v>
      </c>
      <c r="D174" s="12">
        <f aca="true" t="shared" si="29" ref="D174:K174">SUM(D175:D177)</f>
        <v>3</v>
      </c>
      <c r="E174" s="12">
        <f t="shared" si="29"/>
        <v>7</v>
      </c>
      <c r="F174" s="12">
        <f t="shared" si="29"/>
        <v>0</v>
      </c>
      <c r="G174" s="53">
        <v>0</v>
      </c>
      <c r="H174" s="12">
        <f t="shared" si="29"/>
        <v>0</v>
      </c>
      <c r="I174" s="12">
        <f t="shared" si="29"/>
        <v>10</v>
      </c>
      <c r="J174" s="12">
        <f t="shared" si="29"/>
        <v>1</v>
      </c>
      <c r="K174" s="12">
        <f t="shared" si="29"/>
        <v>10</v>
      </c>
    </row>
    <row r="175" spans="1:11" ht="15">
      <c r="A175" s="32" t="s">
        <v>13</v>
      </c>
      <c r="B175" s="26" t="s">
        <v>39</v>
      </c>
      <c r="C175" s="26">
        <v>15</v>
      </c>
      <c r="D175" s="26">
        <v>2</v>
      </c>
      <c r="E175" s="26">
        <v>3</v>
      </c>
      <c r="F175" s="26">
        <v>0</v>
      </c>
      <c r="G175" s="52">
        <v>0</v>
      </c>
      <c r="H175" s="26">
        <v>0</v>
      </c>
      <c r="I175" s="26">
        <v>0</v>
      </c>
      <c r="J175" s="19">
        <v>0</v>
      </c>
      <c r="K175" s="24">
        <v>0</v>
      </c>
    </row>
    <row r="176" spans="1:11" ht="15">
      <c r="A176" s="32" t="s">
        <v>35</v>
      </c>
      <c r="B176" s="26" t="s">
        <v>40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10</v>
      </c>
      <c r="J176" s="19">
        <v>1</v>
      </c>
      <c r="K176" s="24">
        <v>10</v>
      </c>
    </row>
    <row r="177" spans="1:11" ht="15">
      <c r="A177" s="32" t="s">
        <v>42</v>
      </c>
      <c r="B177" s="26" t="s">
        <v>41</v>
      </c>
      <c r="C177" s="26">
        <v>10</v>
      </c>
      <c r="D177" s="26">
        <v>1</v>
      </c>
      <c r="E177" s="26">
        <v>4</v>
      </c>
      <c r="F177" s="26">
        <v>0</v>
      </c>
      <c r="G177" s="52">
        <v>0</v>
      </c>
      <c r="H177" s="26">
        <v>0</v>
      </c>
      <c r="I177" s="26">
        <v>0</v>
      </c>
      <c r="J177" s="19">
        <v>0</v>
      </c>
      <c r="K177" s="24">
        <v>0</v>
      </c>
    </row>
    <row r="178" spans="1:11" ht="15">
      <c r="A178" s="31" t="s">
        <v>14</v>
      </c>
      <c r="B178" s="12" t="s">
        <v>15</v>
      </c>
      <c r="C178" s="12">
        <v>0</v>
      </c>
      <c r="D178" s="12">
        <v>0</v>
      </c>
      <c r="E178" s="12">
        <v>25</v>
      </c>
      <c r="F178" s="12">
        <v>0</v>
      </c>
      <c r="G178" s="53">
        <v>0</v>
      </c>
      <c r="H178" s="12">
        <v>0</v>
      </c>
      <c r="I178" s="12">
        <v>15</v>
      </c>
      <c r="J178" s="12">
        <v>2</v>
      </c>
      <c r="K178" s="12">
        <v>30</v>
      </c>
    </row>
    <row r="179" spans="1:11" ht="15">
      <c r="A179" s="32" t="s">
        <v>14</v>
      </c>
      <c r="B179" s="26" t="s">
        <v>43</v>
      </c>
      <c r="C179" s="26">
        <v>0</v>
      </c>
      <c r="D179" s="26">
        <v>0</v>
      </c>
      <c r="E179" s="26">
        <v>25</v>
      </c>
      <c r="F179" s="26">
        <v>0</v>
      </c>
      <c r="G179" s="52">
        <v>0</v>
      </c>
      <c r="H179" s="26">
        <v>0</v>
      </c>
      <c r="I179" s="26">
        <v>15</v>
      </c>
      <c r="J179" s="19">
        <v>2</v>
      </c>
      <c r="K179" s="24">
        <v>20</v>
      </c>
    </row>
    <row r="180" spans="1:11" ht="15">
      <c r="A180" s="55" t="s">
        <v>81</v>
      </c>
      <c r="B180" s="23"/>
      <c r="C180" s="23"/>
      <c r="D180" s="23"/>
      <c r="E180" s="23"/>
      <c r="F180" s="23"/>
      <c r="G180" s="26"/>
      <c r="H180" s="23"/>
      <c r="I180" s="23"/>
      <c r="J180" s="22"/>
      <c r="K180" s="24"/>
    </row>
    <row r="181" spans="1:11" ht="15">
      <c r="A181" s="31" t="s">
        <v>8</v>
      </c>
      <c r="B181" s="12" t="s">
        <v>9</v>
      </c>
      <c r="C181" s="12">
        <f>SUM(C182:C184)</f>
        <v>10</v>
      </c>
      <c r="D181" s="12">
        <f aca="true" t="shared" si="30" ref="D181:K181">SUM(D182:D184)</f>
        <v>2</v>
      </c>
      <c r="E181" s="12">
        <f t="shared" si="30"/>
        <v>45</v>
      </c>
      <c r="F181" s="12">
        <f t="shared" si="30"/>
        <v>0</v>
      </c>
      <c r="G181" s="12">
        <v>0</v>
      </c>
      <c r="H181" s="12">
        <f t="shared" si="30"/>
        <v>0</v>
      </c>
      <c r="I181" s="12">
        <f t="shared" si="30"/>
        <v>20</v>
      </c>
      <c r="J181" s="12">
        <f t="shared" si="30"/>
        <v>2</v>
      </c>
      <c r="K181" s="12">
        <f t="shared" si="30"/>
        <v>205</v>
      </c>
    </row>
    <row r="182" spans="1:11" ht="15">
      <c r="A182" s="32" t="s">
        <v>10</v>
      </c>
      <c r="B182" s="25" t="s">
        <v>27</v>
      </c>
      <c r="C182" s="26">
        <v>5</v>
      </c>
      <c r="D182" s="26">
        <v>1</v>
      </c>
      <c r="E182" s="26">
        <v>10</v>
      </c>
      <c r="F182" s="26">
        <v>0</v>
      </c>
      <c r="G182" s="26">
        <v>0</v>
      </c>
      <c r="H182" s="26">
        <v>0</v>
      </c>
      <c r="I182" s="26">
        <v>10</v>
      </c>
      <c r="J182" s="19">
        <v>1</v>
      </c>
      <c r="K182" s="26">
        <v>45</v>
      </c>
    </row>
    <row r="183" spans="1:11" ht="15">
      <c r="A183" s="32" t="s">
        <v>28</v>
      </c>
      <c r="B183" s="25" t="s">
        <v>33</v>
      </c>
      <c r="C183" s="26">
        <v>0</v>
      </c>
      <c r="D183" s="26">
        <v>0</v>
      </c>
      <c r="E183" s="26">
        <v>15</v>
      </c>
      <c r="F183" s="26">
        <v>0</v>
      </c>
      <c r="G183" s="52">
        <v>0</v>
      </c>
      <c r="H183" s="26">
        <v>0</v>
      </c>
      <c r="I183" s="26">
        <v>0</v>
      </c>
      <c r="J183" s="19">
        <v>0</v>
      </c>
      <c r="K183" s="26">
        <v>30</v>
      </c>
    </row>
    <row r="184" spans="1:11" ht="15">
      <c r="A184" s="33" t="s">
        <v>31</v>
      </c>
      <c r="B184" s="25" t="s">
        <v>37</v>
      </c>
      <c r="C184" s="26">
        <v>5</v>
      </c>
      <c r="D184" s="26">
        <v>1</v>
      </c>
      <c r="E184" s="26">
        <v>20</v>
      </c>
      <c r="F184" s="26">
        <v>0</v>
      </c>
      <c r="G184" s="26">
        <v>0</v>
      </c>
      <c r="H184" s="26">
        <v>0</v>
      </c>
      <c r="I184" s="26">
        <v>10</v>
      </c>
      <c r="J184" s="19">
        <v>1</v>
      </c>
      <c r="K184" s="26">
        <v>130</v>
      </c>
    </row>
    <row r="185" spans="1:11" ht="15">
      <c r="A185" s="31" t="s">
        <v>14</v>
      </c>
      <c r="B185" s="12" t="s">
        <v>15</v>
      </c>
      <c r="C185" s="12">
        <v>0</v>
      </c>
      <c r="D185" s="12">
        <v>0</v>
      </c>
      <c r="E185" s="12">
        <v>35</v>
      </c>
      <c r="F185" s="12">
        <v>0</v>
      </c>
      <c r="G185" s="12">
        <v>0</v>
      </c>
      <c r="H185" s="12">
        <v>0</v>
      </c>
      <c r="I185" s="12">
        <v>10</v>
      </c>
      <c r="J185" s="12">
        <v>1</v>
      </c>
      <c r="K185" s="12">
        <v>140</v>
      </c>
    </row>
    <row r="186" spans="1:11" ht="15">
      <c r="A186" s="32" t="s">
        <v>14</v>
      </c>
      <c r="B186" s="26" t="s">
        <v>43</v>
      </c>
      <c r="C186" s="26">
        <v>0</v>
      </c>
      <c r="D186" s="26">
        <v>0</v>
      </c>
      <c r="E186" s="26">
        <v>35</v>
      </c>
      <c r="F186" s="26">
        <v>0</v>
      </c>
      <c r="G186" s="26">
        <v>0</v>
      </c>
      <c r="H186" s="26">
        <v>0</v>
      </c>
      <c r="I186" s="26">
        <v>10</v>
      </c>
      <c r="J186" s="19">
        <v>1</v>
      </c>
      <c r="K186" s="26">
        <v>140</v>
      </c>
    </row>
    <row r="187" spans="1:11" ht="15">
      <c r="A187" s="63" t="s">
        <v>110</v>
      </c>
      <c r="B187" s="64"/>
      <c r="C187" s="64"/>
      <c r="D187" s="64"/>
      <c r="E187" s="64"/>
      <c r="F187" s="64"/>
      <c r="G187" s="61"/>
      <c r="H187" s="64"/>
      <c r="I187" s="64"/>
      <c r="J187" s="61"/>
      <c r="K187" s="24"/>
    </row>
    <row r="188" spans="1:11" ht="15">
      <c r="A188" s="31" t="s">
        <v>8</v>
      </c>
      <c r="B188" s="12" t="s">
        <v>9</v>
      </c>
      <c r="C188" s="12">
        <v>0</v>
      </c>
      <c r="D188" s="12">
        <v>0</v>
      </c>
      <c r="E188" s="12">
        <v>0</v>
      </c>
      <c r="F188" s="12">
        <v>0</v>
      </c>
      <c r="G188" s="53">
        <v>0</v>
      </c>
      <c r="H188" s="12">
        <v>0</v>
      </c>
      <c r="I188" s="12">
        <v>0</v>
      </c>
      <c r="J188" s="12">
        <v>0</v>
      </c>
      <c r="K188" s="12">
        <v>60</v>
      </c>
    </row>
    <row r="189" spans="1:11" ht="15">
      <c r="A189" s="33" t="s">
        <v>31</v>
      </c>
      <c r="B189" s="25" t="s">
        <v>37</v>
      </c>
      <c r="C189" s="26">
        <v>0</v>
      </c>
      <c r="D189" s="26">
        <v>0</v>
      </c>
      <c r="E189" s="26">
        <v>0</v>
      </c>
      <c r="F189" s="26">
        <v>0</v>
      </c>
      <c r="G189" s="61">
        <v>0</v>
      </c>
      <c r="H189" s="26">
        <v>0</v>
      </c>
      <c r="I189" s="26">
        <v>0</v>
      </c>
      <c r="J189" s="19">
        <v>0</v>
      </c>
      <c r="K189" s="24">
        <v>60</v>
      </c>
    </row>
    <row r="190" spans="1:11" s="1" customFormat="1" ht="15">
      <c r="A190" s="55" t="s">
        <v>82</v>
      </c>
      <c r="B190" s="23"/>
      <c r="C190" s="23"/>
      <c r="D190" s="23"/>
      <c r="E190" s="23"/>
      <c r="F190" s="23"/>
      <c r="G190" s="26"/>
      <c r="H190" s="23"/>
      <c r="I190" s="23"/>
      <c r="J190" s="22"/>
      <c r="K190" s="26"/>
    </row>
    <row r="191" spans="1:11" ht="15">
      <c r="A191" s="31" t="s">
        <v>5</v>
      </c>
      <c r="B191" s="12" t="s">
        <v>6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25</v>
      </c>
    </row>
    <row r="192" spans="1:11" ht="15">
      <c r="A192" s="32" t="s">
        <v>26</v>
      </c>
      <c r="B192" s="25" t="s">
        <v>25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4">
        <v>25</v>
      </c>
    </row>
    <row r="193" spans="1:11" ht="15">
      <c r="A193" s="31" t="s">
        <v>8</v>
      </c>
      <c r="B193" s="12" t="s">
        <v>9</v>
      </c>
      <c r="C193" s="12">
        <f>SUM(C194:C197)</f>
        <v>100</v>
      </c>
      <c r="D193" s="12">
        <f aca="true" t="shared" si="31" ref="D193:K193">SUM(D194:D197)</f>
        <v>10</v>
      </c>
      <c r="E193" s="12">
        <f t="shared" si="31"/>
        <v>125</v>
      </c>
      <c r="F193" s="12">
        <f t="shared" si="31"/>
        <v>0</v>
      </c>
      <c r="G193" s="12">
        <v>0</v>
      </c>
      <c r="H193" s="12">
        <f t="shared" si="31"/>
        <v>0</v>
      </c>
      <c r="I193" s="12">
        <f t="shared" si="31"/>
        <v>50</v>
      </c>
      <c r="J193" s="12">
        <f t="shared" si="31"/>
        <v>5</v>
      </c>
      <c r="K193" s="12">
        <f t="shared" si="31"/>
        <v>200</v>
      </c>
    </row>
    <row r="194" spans="1:11" ht="15">
      <c r="A194" s="32" t="s">
        <v>10</v>
      </c>
      <c r="B194" s="25" t="s">
        <v>27</v>
      </c>
      <c r="C194" s="26">
        <v>20</v>
      </c>
      <c r="D194" s="26">
        <v>2</v>
      </c>
      <c r="E194" s="26">
        <v>30</v>
      </c>
      <c r="F194" s="26">
        <v>0</v>
      </c>
      <c r="G194" s="26">
        <v>0</v>
      </c>
      <c r="H194" s="26">
        <v>0</v>
      </c>
      <c r="I194" s="26">
        <v>10</v>
      </c>
      <c r="J194" s="19">
        <v>1</v>
      </c>
      <c r="K194" s="24">
        <v>65</v>
      </c>
    </row>
    <row r="195" spans="1:11" ht="15">
      <c r="A195" s="32" t="s">
        <v>28</v>
      </c>
      <c r="B195" s="25" t="s">
        <v>33</v>
      </c>
      <c r="C195" s="26">
        <v>20</v>
      </c>
      <c r="D195" s="26">
        <v>2</v>
      </c>
      <c r="E195" s="26">
        <v>5</v>
      </c>
      <c r="F195" s="26">
        <v>0</v>
      </c>
      <c r="G195" s="52">
        <v>0</v>
      </c>
      <c r="H195" s="26">
        <v>0</v>
      </c>
      <c r="I195" s="26">
        <v>10</v>
      </c>
      <c r="J195" s="19">
        <v>1</v>
      </c>
      <c r="K195" s="24">
        <v>15</v>
      </c>
    </row>
    <row r="196" spans="1:11" ht="15">
      <c r="A196" s="32" t="s">
        <v>29</v>
      </c>
      <c r="B196" s="25" t="s">
        <v>34</v>
      </c>
      <c r="C196" s="26">
        <v>20</v>
      </c>
      <c r="D196" s="26">
        <v>2</v>
      </c>
      <c r="E196" s="26">
        <v>5</v>
      </c>
      <c r="F196" s="26">
        <v>0</v>
      </c>
      <c r="G196" s="26">
        <v>0</v>
      </c>
      <c r="H196" s="26">
        <v>0</v>
      </c>
      <c r="I196" s="26">
        <v>10</v>
      </c>
      <c r="J196" s="19">
        <v>1</v>
      </c>
      <c r="K196" s="24">
        <v>15</v>
      </c>
    </row>
    <row r="197" spans="1:11" ht="15">
      <c r="A197" s="33" t="s">
        <v>31</v>
      </c>
      <c r="B197" s="25" t="s">
        <v>37</v>
      </c>
      <c r="C197" s="26">
        <v>40</v>
      </c>
      <c r="D197" s="26">
        <v>4</v>
      </c>
      <c r="E197" s="26">
        <v>85</v>
      </c>
      <c r="F197" s="26">
        <v>0</v>
      </c>
      <c r="G197" s="52">
        <v>0</v>
      </c>
      <c r="H197" s="26">
        <v>0</v>
      </c>
      <c r="I197" s="26">
        <v>20</v>
      </c>
      <c r="J197" s="19">
        <v>2</v>
      </c>
      <c r="K197" s="24">
        <v>105</v>
      </c>
    </row>
    <row r="198" spans="1:11" ht="15">
      <c r="A198" s="31" t="s">
        <v>11</v>
      </c>
      <c r="B198" s="12" t="s">
        <v>12</v>
      </c>
      <c r="C198" s="12">
        <v>0</v>
      </c>
      <c r="D198" s="12">
        <v>0</v>
      </c>
      <c r="E198" s="12">
        <v>25</v>
      </c>
      <c r="F198" s="12">
        <f>F108-F161</f>
        <v>0</v>
      </c>
      <c r="G198" s="53">
        <v>0</v>
      </c>
      <c r="H198" s="12">
        <v>0</v>
      </c>
      <c r="I198" s="12">
        <v>0</v>
      </c>
      <c r="J198" s="12">
        <v>0</v>
      </c>
      <c r="K198" s="12">
        <v>15</v>
      </c>
    </row>
    <row r="199" spans="1:11" ht="15">
      <c r="A199" s="32" t="s">
        <v>42</v>
      </c>
      <c r="B199" s="26" t="s">
        <v>41</v>
      </c>
      <c r="C199" s="26">
        <v>0</v>
      </c>
      <c r="D199" s="26">
        <v>0</v>
      </c>
      <c r="E199" s="26">
        <v>25</v>
      </c>
      <c r="F199" s="26">
        <v>0</v>
      </c>
      <c r="G199" s="61">
        <v>0</v>
      </c>
      <c r="H199" s="26">
        <v>0</v>
      </c>
      <c r="I199" s="26">
        <v>0</v>
      </c>
      <c r="J199" s="26">
        <v>0</v>
      </c>
      <c r="K199" s="24">
        <v>0</v>
      </c>
    </row>
    <row r="200" spans="1:11" ht="15">
      <c r="A200" s="31" t="s">
        <v>14</v>
      </c>
      <c r="B200" s="12" t="s">
        <v>15</v>
      </c>
      <c r="C200" s="12">
        <v>10</v>
      </c>
      <c r="D200" s="12">
        <v>1</v>
      </c>
      <c r="E200" s="12">
        <v>40</v>
      </c>
      <c r="F200" s="12">
        <v>0</v>
      </c>
      <c r="G200" s="53">
        <v>0</v>
      </c>
      <c r="H200" s="12">
        <v>0</v>
      </c>
      <c r="I200" s="12">
        <v>18</v>
      </c>
      <c r="J200" s="12">
        <v>2</v>
      </c>
      <c r="K200" s="12">
        <v>157</v>
      </c>
    </row>
    <row r="201" spans="1:11" ht="15">
      <c r="A201" s="32" t="s">
        <v>14</v>
      </c>
      <c r="B201" s="26" t="s">
        <v>43</v>
      </c>
      <c r="C201" s="26">
        <v>10</v>
      </c>
      <c r="D201" s="26">
        <v>1</v>
      </c>
      <c r="E201" s="26">
        <v>40</v>
      </c>
      <c r="F201" s="26">
        <v>0</v>
      </c>
      <c r="G201" s="52">
        <v>0</v>
      </c>
      <c r="H201" s="26">
        <v>0</v>
      </c>
      <c r="I201" s="26">
        <v>18</v>
      </c>
      <c r="J201" s="19">
        <v>2</v>
      </c>
      <c r="K201" s="24">
        <v>157</v>
      </c>
    </row>
    <row r="202" spans="1:11" ht="15">
      <c r="A202" s="31" t="s">
        <v>16</v>
      </c>
      <c r="B202" s="12" t="s">
        <v>17</v>
      </c>
      <c r="C202" s="12">
        <f>SUM(C203:C204)</f>
        <v>10</v>
      </c>
      <c r="D202" s="12">
        <f aca="true" t="shared" si="32" ref="D202:K202">SUM(D203:D204)</f>
        <v>1</v>
      </c>
      <c r="E202" s="12">
        <f t="shared" si="32"/>
        <v>40</v>
      </c>
      <c r="F202" s="12">
        <f t="shared" si="32"/>
        <v>0</v>
      </c>
      <c r="G202" s="53">
        <v>0</v>
      </c>
      <c r="H202" s="12">
        <f t="shared" si="32"/>
        <v>0</v>
      </c>
      <c r="I202" s="12">
        <f t="shared" si="32"/>
        <v>0</v>
      </c>
      <c r="J202" s="12">
        <f t="shared" si="32"/>
        <v>0</v>
      </c>
      <c r="K202" s="12">
        <f t="shared" si="32"/>
        <v>0</v>
      </c>
    </row>
    <row r="203" spans="1:11" s="1" customFormat="1" ht="15">
      <c r="A203" s="35" t="s">
        <v>46</v>
      </c>
      <c r="B203" s="19" t="s">
        <v>44</v>
      </c>
      <c r="C203" s="19">
        <v>0</v>
      </c>
      <c r="D203" s="19">
        <v>0</v>
      </c>
      <c r="E203" s="19">
        <v>25</v>
      </c>
      <c r="F203" s="19">
        <v>0</v>
      </c>
      <c r="G203" s="52">
        <v>0</v>
      </c>
      <c r="H203" s="19">
        <v>0</v>
      </c>
      <c r="I203" s="19">
        <v>0</v>
      </c>
      <c r="J203" s="19">
        <v>0</v>
      </c>
      <c r="K203" s="26">
        <v>0</v>
      </c>
    </row>
    <row r="204" spans="1:11" ht="15">
      <c r="A204" s="32" t="s">
        <v>47</v>
      </c>
      <c r="B204" s="19" t="s">
        <v>45</v>
      </c>
      <c r="C204" s="26">
        <v>10</v>
      </c>
      <c r="D204" s="26">
        <v>1</v>
      </c>
      <c r="E204" s="26">
        <v>15</v>
      </c>
      <c r="F204" s="19">
        <v>0</v>
      </c>
      <c r="G204" s="26">
        <v>0</v>
      </c>
      <c r="H204" s="19">
        <v>0</v>
      </c>
      <c r="I204" s="19">
        <v>0</v>
      </c>
      <c r="J204" s="19">
        <v>0</v>
      </c>
      <c r="K204" s="24">
        <v>0</v>
      </c>
    </row>
    <row r="205" spans="1:11" ht="30">
      <c r="A205" s="34" t="s">
        <v>18</v>
      </c>
      <c r="B205" s="12" t="s">
        <v>19</v>
      </c>
      <c r="C205" s="12">
        <v>0</v>
      </c>
      <c r="D205" s="12">
        <v>0</v>
      </c>
      <c r="E205" s="12">
        <v>25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</row>
    <row r="206" spans="1:11" ht="15">
      <c r="A206" s="32" t="s">
        <v>51</v>
      </c>
      <c r="B206" s="26" t="s">
        <v>50</v>
      </c>
      <c r="C206" s="26">
        <v>0</v>
      </c>
      <c r="D206" s="26">
        <v>0</v>
      </c>
      <c r="E206" s="26">
        <v>25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4">
        <v>0</v>
      </c>
    </row>
    <row r="207" spans="1:11" ht="15">
      <c r="A207" s="55" t="s">
        <v>111</v>
      </c>
      <c r="B207" s="23"/>
      <c r="C207" s="23"/>
      <c r="D207" s="23"/>
      <c r="E207" s="23"/>
      <c r="F207" s="23"/>
      <c r="G207" s="52"/>
      <c r="H207" s="23"/>
      <c r="I207" s="23"/>
      <c r="J207" s="22"/>
      <c r="K207" s="24"/>
    </row>
    <row r="208" spans="1:11" ht="15">
      <c r="A208" s="31" t="s">
        <v>8</v>
      </c>
      <c r="B208" s="12" t="s">
        <v>9</v>
      </c>
      <c r="C208" s="12">
        <f>SUM(C209:C210)</f>
        <v>0</v>
      </c>
      <c r="D208" s="12">
        <f aca="true" t="shared" si="33" ref="D208:K208">SUM(D209:D210)</f>
        <v>0</v>
      </c>
      <c r="E208" s="12">
        <f t="shared" si="33"/>
        <v>0</v>
      </c>
      <c r="F208" s="12">
        <f t="shared" si="33"/>
        <v>0</v>
      </c>
      <c r="G208" s="53">
        <v>0</v>
      </c>
      <c r="H208" s="12">
        <f t="shared" si="33"/>
        <v>0</v>
      </c>
      <c r="I208" s="12">
        <f t="shared" si="33"/>
        <v>0</v>
      </c>
      <c r="J208" s="12">
        <f t="shared" si="33"/>
        <v>0</v>
      </c>
      <c r="K208" s="12">
        <f t="shared" si="33"/>
        <v>40</v>
      </c>
    </row>
    <row r="209" spans="1:11" ht="15">
      <c r="A209" s="32" t="s">
        <v>10</v>
      </c>
      <c r="B209" s="25" t="s">
        <v>27</v>
      </c>
      <c r="C209" s="26">
        <v>0</v>
      </c>
      <c r="D209" s="26">
        <v>0</v>
      </c>
      <c r="E209" s="26">
        <v>0</v>
      </c>
      <c r="F209" s="26">
        <v>0</v>
      </c>
      <c r="G209" s="52">
        <v>0</v>
      </c>
      <c r="H209" s="26">
        <v>0</v>
      </c>
      <c r="I209" s="26">
        <v>0</v>
      </c>
      <c r="J209" s="26">
        <v>0</v>
      </c>
      <c r="K209" s="24">
        <v>20</v>
      </c>
    </row>
    <row r="210" spans="1:11" ht="15">
      <c r="A210" s="33" t="s">
        <v>31</v>
      </c>
      <c r="B210" s="25" t="s">
        <v>37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4">
        <v>20</v>
      </c>
    </row>
    <row r="211" spans="1:11" ht="15">
      <c r="A211" s="31" t="s">
        <v>14</v>
      </c>
      <c r="B211" s="12" t="s">
        <v>15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20</v>
      </c>
    </row>
    <row r="212" spans="1:11" ht="15">
      <c r="A212" s="32" t="s">
        <v>14</v>
      </c>
      <c r="B212" s="26" t="s">
        <v>43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19">
        <v>0</v>
      </c>
      <c r="K212" s="24">
        <v>20</v>
      </c>
    </row>
    <row r="213" spans="1:11" ht="15">
      <c r="A213" s="55" t="s">
        <v>83</v>
      </c>
      <c r="B213" s="23"/>
      <c r="C213" s="23"/>
      <c r="D213" s="23"/>
      <c r="E213" s="23"/>
      <c r="F213" s="23"/>
      <c r="G213" s="52"/>
      <c r="H213" s="23"/>
      <c r="I213" s="23"/>
      <c r="J213" s="22"/>
      <c r="K213" s="24"/>
    </row>
    <row r="214" spans="1:11" ht="15">
      <c r="A214" s="31" t="s">
        <v>5</v>
      </c>
      <c r="B214" s="12" t="s">
        <v>6</v>
      </c>
      <c r="C214" s="12">
        <v>10</v>
      </c>
      <c r="D214" s="12">
        <v>1</v>
      </c>
      <c r="E214" s="12">
        <v>15</v>
      </c>
      <c r="F214" s="12">
        <v>0</v>
      </c>
      <c r="G214" s="53">
        <v>0</v>
      </c>
      <c r="H214" s="12">
        <v>0</v>
      </c>
      <c r="I214" s="12">
        <v>0</v>
      </c>
      <c r="J214" s="12">
        <v>0</v>
      </c>
      <c r="K214" s="12">
        <v>0</v>
      </c>
    </row>
    <row r="215" spans="1:11" ht="15">
      <c r="A215" s="32" t="s">
        <v>7</v>
      </c>
      <c r="B215" s="25" t="s">
        <v>24</v>
      </c>
      <c r="C215" s="26">
        <v>10</v>
      </c>
      <c r="D215" s="26">
        <v>1</v>
      </c>
      <c r="E215" s="26">
        <v>20</v>
      </c>
      <c r="F215" s="26">
        <v>0</v>
      </c>
      <c r="G215" s="52">
        <v>0</v>
      </c>
      <c r="H215" s="26">
        <v>0</v>
      </c>
      <c r="I215" s="26">
        <v>0</v>
      </c>
      <c r="J215" s="26">
        <v>0</v>
      </c>
      <c r="K215" s="24">
        <v>0</v>
      </c>
    </row>
    <row r="216" spans="1:11" ht="15">
      <c r="A216" s="31" t="s">
        <v>8</v>
      </c>
      <c r="B216" s="12" t="s">
        <v>9</v>
      </c>
      <c r="C216" s="12">
        <f>SUM(C217:C221)</f>
        <v>124</v>
      </c>
      <c r="D216" s="12">
        <f aca="true" t="shared" si="34" ref="D216:K216">SUM(D217:D221)</f>
        <v>13</v>
      </c>
      <c r="E216" s="12">
        <f t="shared" si="34"/>
        <v>298</v>
      </c>
      <c r="F216" s="12">
        <f t="shared" si="34"/>
        <v>25</v>
      </c>
      <c r="G216" s="12">
        <v>3</v>
      </c>
      <c r="H216" s="12">
        <v>25</v>
      </c>
      <c r="I216" s="12">
        <f t="shared" si="34"/>
        <v>45</v>
      </c>
      <c r="J216" s="12">
        <f t="shared" si="34"/>
        <v>5</v>
      </c>
      <c r="K216" s="12">
        <f t="shared" si="34"/>
        <v>490</v>
      </c>
    </row>
    <row r="217" spans="1:11" ht="15">
      <c r="A217" s="32" t="s">
        <v>10</v>
      </c>
      <c r="B217" s="25" t="s">
        <v>27</v>
      </c>
      <c r="C217" s="26">
        <v>20</v>
      </c>
      <c r="D217" s="26">
        <v>2</v>
      </c>
      <c r="E217" s="26">
        <v>70</v>
      </c>
      <c r="F217" s="26">
        <v>0</v>
      </c>
      <c r="G217" s="26">
        <v>0</v>
      </c>
      <c r="H217" s="26">
        <v>0</v>
      </c>
      <c r="I217" s="26">
        <v>15</v>
      </c>
      <c r="J217" s="19">
        <v>2</v>
      </c>
      <c r="K217" s="24">
        <v>75</v>
      </c>
    </row>
    <row r="218" spans="1:11" ht="15">
      <c r="A218" s="32" t="s">
        <v>28</v>
      </c>
      <c r="B218" s="25" t="s">
        <v>33</v>
      </c>
      <c r="C218" s="26">
        <v>17</v>
      </c>
      <c r="D218" s="26">
        <v>2</v>
      </c>
      <c r="E218" s="26">
        <v>35</v>
      </c>
      <c r="F218" s="26">
        <v>0</v>
      </c>
      <c r="G218" s="26">
        <v>0</v>
      </c>
      <c r="H218" s="26">
        <v>0</v>
      </c>
      <c r="I218" s="26">
        <v>0</v>
      </c>
      <c r="J218" s="19">
        <v>0</v>
      </c>
      <c r="K218" s="24">
        <v>0</v>
      </c>
    </row>
    <row r="219" spans="1:11" ht="15">
      <c r="A219" s="32" t="s">
        <v>29</v>
      </c>
      <c r="B219" s="25" t="s">
        <v>34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10</v>
      </c>
      <c r="J219" s="19">
        <v>1</v>
      </c>
      <c r="K219" s="24">
        <v>15</v>
      </c>
    </row>
    <row r="220" spans="1:11" ht="15">
      <c r="A220" s="33" t="s">
        <v>31</v>
      </c>
      <c r="B220" s="25" t="s">
        <v>37</v>
      </c>
      <c r="C220" s="26">
        <v>70</v>
      </c>
      <c r="D220" s="26">
        <v>7</v>
      </c>
      <c r="E220" s="26">
        <v>180</v>
      </c>
      <c r="F220" s="26">
        <v>25</v>
      </c>
      <c r="G220" s="26">
        <v>3</v>
      </c>
      <c r="H220" s="26">
        <v>25</v>
      </c>
      <c r="I220" s="26">
        <v>20</v>
      </c>
      <c r="J220" s="19">
        <v>2</v>
      </c>
      <c r="K220" s="24">
        <v>400</v>
      </c>
    </row>
    <row r="221" spans="1:11" ht="15">
      <c r="A221" s="33" t="s">
        <v>30</v>
      </c>
      <c r="B221" s="25" t="s">
        <v>36</v>
      </c>
      <c r="C221" s="26">
        <v>17</v>
      </c>
      <c r="D221" s="26">
        <v>2</v>
      </c>
      <c r="E221" s="26">
        <v>13</v>
      </c>
      <c r="F221" s="26">
        <v>0</v>
      </c>
      <c r="G221" s="26">
        <v>0</v>
      </c>
      <c r="H221" s="26">
        <v>0</v>
      </c>
      <c r="I221" s="26">
        <v>0</v>
      </c>
      <c r="J221" s="19">
        <v>0</v>
      </c>
      <c r="K221" s="24">
        <v>0</v>
      </c>
    </row>
    <row r="222" spans="1:11" ht="15">
      <c r="A222" s="31" t="s">
        <v>11</v>
      </c>
      <c r="B222" s="12" t="s">
        <v>12</v>
      </c>
      <c r="C222" s="12">
        <v>10</v>
      </c>
      <c r="D222" s="12">
        <v>1</v>
      </c>
      <c r="E222" s="12">
        <v>15</v>
      </c>
      <c r="F222" s="12">
        <f>F127-F182</f>
        <v>0</v>
      </c>
      <c r="G222" s="53">
        <v>0</v>
      </c>
      <c r="H222" s="12">
        <v>0</v>
      </c>
      <c r="I222" s="12">
        <v>0</v>
      </c>
      <c r="J222" s="12">
        <v>0</v>
      </c>
      <c r="K222" s="12">
        <v>25</v>
      </c>
    </row>
    <row r="223" spans="1:11" ht="15">
      <c r="A223" s="32" t="s">
        <v>35</v>
      </c>
      <c r="B223" s="26" t="s">
        <v>40</v>
      </c>
      <c r="C223" s="26">
        <v>10</v>
      </c>
      <c r="D223" s="26">
        <v>1</v>
      </c>
      <c r="E223" s="26">
        <v>15</v>
      </c>
      <c r="F223" s="26">
        <v>0</v>
      </c>
      <c r="G223" s="26">
        <v>0</v>
      </c>
      <c r="H223" s="26">
        <v>0</v>
      </c>
      <c r="I223" s="26">
        <v>0</v>
      </c>
      <c r="J223" s="19">
        <v>0</v>
      </c>
      <c r="K223" s="24">
        <v>25</v>
      </c>
    </row>
    <row r="224" spans="1:11" ht="15">
      <c r="A224" s="31" t="s">
        <v>14</v>
      </c>
      <c r="B224" s="12" t="s">
        <v>15</v>
      </c>
      <c r="C224" s="12">
        <v>15</v>
      </c>
      <c r="D224" s="12">
        <v>2</v>
      </c>
      <c r="E224" s="12">
        <v>170</v>
      </c>
      <c r="F224" s="12">
        <v>0</v>
      </c>
      <c r="G224" s="53">
        <v>0</v>
      </c>
      <c r="H224" s="12">
        <v>0</v>
      </c>
      <c r="I224" s="12">
        <v>0</v>
      </c>
      <c r="J224" s="12">
        <v>0</v>
      </c>
      <c r="K224" s="12">
        <v>375</v>
      </c>
    </row>
    <row r="225" spans="1:11" ht="15">
      <c r="A225" s="32" t="s">
        <v>14</v>
      </c>
      <c r="B225" s="26" t="s">
        <v>43</v>
      </c>
      <c r="C225" s="26">
        <v>15</v>
      </c>
      <c r="D225" s="26">
        <v>2</v>
      </c>
      <c r="E225" s="26">
        <v>170</v>
      </c>
      <c r="F225" s="26">
        <v>0</v>
      </c>
      <c r="G225" s="26">
        <v>0</v>
      </c>
      <c r="H225" s="26">
        <v>0</v>
      </c>
      <c r="I225" s="26">
        <v>0</v>
      </c>
      <c r="J225" s="19">
        <v>0</v>
      </c>
      <c r="K225" s="24">
        <v>375</v>
      </c>
    </row>
    <row r="226" spans="1:11" ht="15">
      <c r="A226" s="31" t="s">
        <v>16</v>
      </c>
      <c r="B226" s="12" t="s">
        <v>17</v>
      </c>
      <c r="C226" s="47">
        <f aca="true" t="shared" si="35" ref="C226:K226">SUM(C227:C228)</f>
        <v>30</v>
      </c>
      <c r="D226" s="47">
        <f t="shared" si="35"/>
        <v>3</v>
      </c>
      <c r="E226" s="47">
        <f t="shared" si="35"/>
        <v>120</v>
      </c>
      <c r="F226" s="47">
        <f t="shared" si="35"/>
        <v>0</v>
      </c>
      <c r="G226" s="53">
        <v>0</v>
      </c>
      <c r="H226" s="47">
        <f t="shared" si="35"/>
        <v>0</v>
      </c>
      <c r="I226" s="47">
        <f t="shared" si="35"/>
        <v>0</v>
      </c>
      <c r="J226" s="47">
        <f t="shared" si="35"/>
        <v>0</v>
      </c>
      <c r="K226" s="47">
        <f t="shared" si="35"/>
        <v>0</v>
      </c>
    </row>
    <row r="227" spans="1:11" ht="15">
      <c r="A227" s="32" t="s">
        <v>47</v>
      </c>
      <c r="B227" s="19" t="s">
        <v>45</v>
      </c>
      <c r="C227" s="26">
        <v>20</v>
      </c>
      <c r="D227" s="26">
        <v>2</v>
      </c>
      <c r="E227" s="26">
        <v>30</v>
      </c>
      <c r="F227" s="19">
        <v>0</v>
      </c>
      <c r="G227" s="26">
        <v>0</v>
      </c>
      <c r="H227" s="19">
        <v>0</v>
      </c>
      <c r="I227" s="19">
        <v>0</v>
      </c>
      <c r="J227" s="19">
        <v>0</v>
      </c>
      <c r="K227" s="27">
        <v>0</v>
      </c>
    </row>
    <row r="228" spans="1:11" ht="15">
      <c r="A228" s="32" t="s">
        <v>48</v>
      </c>
      <c r="B228" s="19" t="s">
        <v>49</v>
      </c>
      <c r="C228" s="26">
        <v>10</v>
      </c>
      <c r="D228" s="26">
        <v>1</v>
      </c>
      <c r="E228" s="26">
        <v>90</v>
      </c>
      <c r="F228" s="19">
        <v>0</v>
      </c>
      <c r="G228" s="26">
        <v>0</v>
      </c>
      <c r="H228" s="19">
        <v>0</v>
      </c>
      <c r="I228" s="19">
        <v>0</v>
      </c>
      <c r="J228" s="19">
        <v>0</v>
      </c>
      <c r="K228" s="27">
        <v>0</v>
      </c>
    </row>
    <row r="229" spans="1:11" ht="30">
      <c r="A229" s="34" t="s">
        <v>18</v>
      </c>
      <c r="B229" s="12" t="s">
        <v>19</v>
      </c>
      <c r="C229" s="12">
        <f>SUM(C230:C231)</f>
        <v>10</v>
      </c>
      <c r="D229" s="12">
        <f aca="true" t="shared" si="36" ref="D229:K229">SUM(D230:D231)</f>
        <v>2</v>
      </c>
      <c r="E229" s="12">
        <f t="shared" si="36"/>
        <v>135</v>
      </c>
      <c r="F229" s="12">
        <f t="shared" si="36"/>
        <v>0</v>
      </c>
      <c r="G229" s="53">
        <v>0</v>
      </c>
      <c r="H229" s="12">
        <f t="shared" si="36"/>
        <v>0</v>
      </c>
      <c r="I229" s="12">
        <f t="shared" si="36"/>
        <v>0</v>
      </c>
      <c r="J229" s="12">
        <f t="shared" si="36"/>
        <v>0</v>
      </c>
      <c r="K229" s="12">
        <f t="shared" si="36"/>
        <v>0</v>
      </c>
    </row>
    <row r="230" spans="1:11" ht="15">
      <c r="A230" s="32" t="s">
        <v>51</v>
      </c>
      <c r="B230" s="26" t="s">
        <v>50</v>
      </c>
      <c r="C230" s="26">
        <v>5</v>
      </c>
      <c r="D230" s="26">
        <v>1</v>
      </c>
      <c r="E230" s="26">
        <v>50</v>
      </c>
      <c r="F230" s="26">
        <v>0</v>
      </c>
      <c r="G230" s="26">
        <v>0</v>
      </c>
      <c r="H230" s="26">
        <v>0</v>
      </c>
      <c r="I230" s="26">
        <v>0</v>
      </c>
      <c r="J230" s="19">
        <v>0</v>
      </c>
      <c r="K230" s="24">
        <v>0</v>
      </c>
    </row>
    <row r="231" spans="1:11" ht="15">
      <c r="A231" s="32" t="s">
        <v>100</v>
      </c>
      <c r="B231" s="26" t="s">
        <v>101</v>
      </c>
      <c r="C231" s="26">
        <v>5</v>
      </c>
      <c r="D231" s="26">
        <v>1</v>
      </c>
      <c r="E231" s="26">
        <v>85</v>
      </c>
      <c r="F231" s="26">
        <v>0</v>
      </c>
      <c r="G231" s="26">
        <v>0</v>
      </c>
      <c r="H231" s="26">
        <v>0</v>
      </c>
      <c r="I231" s="26">
        <v>0</v>
      </c>
      <c r="J231" s="19">
        <v>0</v>
      </c>
      <c r="K231" s="24">
        <v>0</v>
      </c>
    </row>
    <row r="232" spans="1:11" ht="15">
      <c r="A232" s="55" t="s">
        <v>84</v>
      </c>
      <c r="B232" s="23"/>
      <c r="C232" s="23"/>
      <c r="D232" s="23"/>
      <c r="E232" s="23"/>
      <c r="F232" s="23"/>
      <c r="G232" s="26"/>
      <c r="H232" s="23"/>
      <c r="I232" s="23"/>
      <c r="J232" s="16"/>
      <c r="K232" s="24"/>
    </row>
    <row r="233" spans="1:11" ht="15">
      <c r="A233" s="31" t="s">
        <v>8</v>
      </c>
      <c r="B233" s="12" t="s">
        <v>9</v>
      </c>
      <c r="C233" s="12">
        <f>SUM(C234:C236)</f>
        <v>20</v>
      </c>
      <c r="D233" s="12">
        <f aca="true" t="shared" si="37" ref="D233:K233">SUM(D234:D236)</f>
        <v>3</v>
      </c>
      <c r="E233" s="12">
        <f t="shared" si="37"/>
        <v>120</v>
      </c>
      <c r="F233" s="12">
        <f t="shared" si="37"/>
        <v>0</v>
      </c>
      <c r="G233" s="53">
        <v>0</v>
      </c>
      <c r="H233" s="12">
        <f t="shared" si="37"/>
        <v>0</v>
      </c>
      <c r="I233" s="12">
        <f t="shared" si="37"/>
        <v>25</v>
      </c>
      <c r="J233" s="12">
        <f t="shared" si="37"/>
        <v>3</v>
      </c>
      <c r="K233" s="12">
        <f t="shared" si="37"/>
        <v>90</v>
      </c>
    </row>
    <row r="234" spans="1:11" ht="15">
      <c r="A234" s="32" t="s">
        <v>10</v>
      </c>
      <c r="B234" s="25" t="s">
        <v>27</v>
      </c>
      <c r="C234" s="26">
        <v>6</v>
      </c>
      <c r="D234" s="26">
        <v>1</v>
      </c>
      <c r="E234" s="26">
        <v>40</v>
      </c>
      <c r="F234" s="26">
        <v>0</v>
      </c>
      <c r="G234" s="26">
        <v>0</v>
      </c>
      <c r="H234" s="26">
        <v>0</v>
      </c>
      <c r="I234" s="26">
        <v>7</v>
      </c>
      <c r="J234" s="19">
        <v>1</v>
      </c>
      <c r="K234" s="24">
        <v>35</v>
      </c>
    </row>
    <row r="235" spans="1:11" ht="15">
      <c r="A235" s="32" t="s">
        <v>28</v>
      </c>
      <c r="B235" s="25" t="s">
        <v>33</v>
      </c>
      <c r="C235" s="26">
        <v>7</v>
      </c>
      <c r="D235" s="26">
        <v>1</v>
      </c>
      <c r="E235" s="26">
        <v>40</v>
      </c>
      <c r="F235" s="26">
        <v>0</v>
      </c>
      <c r="G235" s="26">
        <v>0</v>
      </c>
      <c r="H235" s="26">
        <v>0</v>
      </c>
      <c r="I235" s="26">
        <v>10</v>
      </c>
      <c r="J235" s="19">
        <v>1</v>
      </c>
      <c r="K235" s="24">
        <v>20</v>
      </c>
    </row>
    <row r="236" spans="1:11" ht="15">
      <c r="A236" s="33" t="s">
        <v>31</v>
      </c>
      <c r="B236" s="25" t="s">
        <v>37</v>
      </c>
      <c r="C236" s="26">
        <v>7</v>
      </c>
      <c r="D236" s="26">
        <v>1</v>
      </c>
      <c r="E236" s="26">
        <v>40</v>
      </c>
      <c r="F236" s="26">
        <v>0</v>
      </c>
      <c r="G236" s="26">
        <v>0</v>
      </c>
      <c r="H236" s="26">
        <v>0</v>
      </c>
      <c r="I236" s="26">
        <v>8</v>
      </c>
      <c r="J236" s="19">
        <v>1</v>
      </c>
      <c r="K236" s="24">
        <v>35</v>
      </c>
    </row>
    <row r="237" spans="1:11" ht="15">
      <c r="A237" s="31" t="s">
        <v>14</v>
      </c>
      <c r="B237" s="12" t="s">
        <v>15</v>
      </c>
      <c r="C237" s="12">
        <v>0</v>
      </c>
      <c r="D237" s="12">
        <v>0</v>
      </c>
      <c r="E237" s="12">
        <v>40</v>
      </c>
      <c r="F237" s="12">
        <v>0</v>
      </c>
      <c r="G237" s="53">
        <v>0</v>
      </c>
      <c r="H237" s="12">
        <v>0</v>
      </c>
      <c r="I237" s="12">
        <v>10</v>
      </c>
      <c r="J237" s="12">
        <v>10</v>
      </c>
      <c r="K237" s="12">
        <v>40</v>
      </c>
    </row>
    <row r="238" spans="1:11" ht="15">
      <c r="A238" s="32" t="s">
        <v>14</v>
      </c>
      <c r="B238" s="26" t="s">
        <v>43</v>
      </c>
      <c r="C238" s="26">
        <v>0</v>
      </c>
      <c r="D238" s="26">
        <v>0</v>
      </c>
      <c r="E238" s="26">
        <v>40</v>
      </c>
      <c r="F238" s="26">
        <v>0</v>
      </c>
      <c r="G238" s="26">
        <v>0</v>
      </c>
      <c r="H238" s="26">
        <v>0</v>
      </c>
      <c r="I238" s="26">
        <v>10</v>
      </c>
      <c r="J238" s="19">
        <v>1</v>
      </c>
      <c r="K238" s="24">
        <v>40</v>
      </c>
    </row>
    <row r="239" spans="1:11" ht="15">
      <c r="A239" s="55" t="s">
        <v>85</v>
      </c>
      <c r="B239" s="23"/>
      <c r="C239" s="23"/>
      <c r="D239" s="23"/>
      <c r="E239" s="23"/>
      <c r="F239" s="23"/>
      <c r="G239" s="26"/>
      <c r="H239" s="23"/>
      <c r="I239" s="23"/>
      <c r="J239" s="22"/>
      <c r="K239" s="24"/>
    </row>
    <row r="240" spans="1:11" ht="15">
      <c r="A240" s="31" t="s">
        <v>5</v>
      </c>
      <c r="B240" s="12" t="s">
        <v>6</v>
      </c>
      <c r="C240" s="12">
        <v>0</v>
      </c>
      <c r="D240" s="12">
        <v>0</v>
      </c>
      <c r="E240" s="12">
        <v>25</v>
      </c>
      <c r="F240" s="12">
        <v>0</v>
      </c>
      <c r="G240" s="53">
        <v>0</v>
      </c>
      <c r="H240" s="12">
        <v>0</v>
      </c>
      <c r="I240" s="12">
        <v>0</v>
      </c>
      <c r="J240" s="12">
        <v>0</v>
      </c>
      <c r="K240" s="12">
        <v>0</v>
      </c>
    </row>
    <row r="241" spans="1:11" ht="15">
      <c r="A241" s="32" t="s">
        <v>7</v>
      </c>
      <c r="B241" s="25" t="s">
        <v>24</v>
      </c>
      <c r="C241" s="26">
        <v>0</v>
      </c>
      <c r="D241" s="26">
        <v>0</v>
      </c>
      <c r="E241" s="26">
        <v>25</v>
      </c>
      <c r="F241" s="26">
        <v>0</v>
      </c>
      <c r="G241" s="26">
        <v>0</v>
      </c>
      <c r="H241" s="26">
        <v>0</v>
      </c>
      <c r="I241" s="26">
        <v>0</v>
      </c>
      <c r="J241" s="19">
        <v>0</v>
      </c>
      <c r="K241" s="24">
        <v>0</v>
      </c>
    </row>
    <row r="242" spans="1:11" ht="15">
      <c r="A242" s="31" t="s">
        <v>8</v>
      </c>
      <c r="B242" s="12" t="s">
        <v>9</v>
      </c>
      <c r="C242" s="12">
        <f>SUM(C243:C246)</f>
        <v>57</v>
      </c>
      <c r="D242" s="12">
        <f aca="true" t="shared" si="38" ref="D242:K242">SUM(D243:D246)</f>
        <v>7</v>
      </c>
      <c r="E242" s="12">
        <f t="shared" si="38"/>
        <v>218</v>
      </c>
      <c r="F242" s="12">
        <f t="shared" si="38"/>
        <v>25</v>
      </c>
      <c r="G242" s="12">
        <v>3</v>
      </c>
      <c r="H242" s="12">
        <f t="shared" si="38"/>
        <v>50</v>
      </c>
      <c r="I242" s="12">
        <f t="shared" si="38"/>
        <v>20</v>
      </c>
      <c r="J242" s="12">
        <f t="shared" si="38"/>
        <v>2</v>
      </c>
      <c r="K242" s="12">
        <f t="shared" si="38"/>
        <v>855</v>
      </c>
    </row>
    <row r="243" spans="1:11" ht="15">
      <c r="A243" s="32" t="s">
        <v>10</v>
      </c>
      <c r="B243" s="25" t="s">
        <v>27</v>
      </c>
      <c r="C243" s="26">
        <v>17</v>
      </c>
      <c r="D243" s="26">
        <v>2</v>
      </c>
      <c r="E243" s="26">
        <v>65</v>
      </c>
      <c r="F243" s="26">
        <v>0</v>
      </c>
      <c r="G243" s="26">
        <v>0</v>
      </c>
      <c r="H243" s="26">
        <v>0</v>
      </c>
      <c r="I243" s="26">
        <v>10</v>
      </c>
      <c r="J243" s="19">
        <v>1</v>
      </c>
      <c r="K243" s="26">
        <v>240</v>
      </c>
    </row>
    <row r="244" spans="1:11" ht="15">
      <c r="A244" s="32" t="s">
        <v>28</v>
      </c>
      <c r="B244" s="25" t="s">
        <v>33</v>
      </c>
      <c r="C244" s="26">
        <v>3</v>
      </c>
      <c r="D244" s="26">
        <v>1</v>
      </c>
      <c r="E244" s="26">
        <v>20</v>
      </c>
      <c r="F244" s="26">
        <v>0</v>
      </c>
      <c r="G244" s="26">
        <v>0</v>
      </c>
      <c r="H244" s="26">
        <v>0</v>
      </c>
      <c r="I244" s="26">
        <v>0</v>
      </c>
      <c r="J244" s="19">
        <v>0</v>
      </c>
      <c r="K244" s="26">
        <v>125</v>
      </c>
    </row>
    <row r="245" spans="1:11" ht="15">
      <c r="A245" s="32" t="s">
        <v>29</v>
      </c>
      <c r="B245" s="25" t="s">
        <v>34</v>
      </c>
      <c r="C245" s="26">
        <v>7</v>
      </c>
      <c r="D245" s="26">
        <v>1</v>
      </c>
      <c r="E245" s="26">
        <v>42</v>
      </c>
      <c r="F245" s="26">
        <v>0</v>
      </c>
      <c r="G245" s="26">
        <v>0</v>
      </c>
      <c r="H245" s="26">
        <v>0</v>
      </c>
      <c r="I245" s="26">
        <v>0</v>
      </c>
      <c r="J245" s="19">
        <v>0</v>
      </c>
      <c r="K245" s="26">
        <v>125</v>
      </c>
    </row>
    <row r="246" spans="1:11" ht="15">
      <c r="A246" s="33" t="s">
        <v>31</v>
      </c>
      <c r="B246" s="25" t="s">
        <v>37</v>
      </c>
      <c r="C246" s="26">
        <v>30</v>
      </c>
      <c r="D246" s="26">
        <v>3</v>
      </c>
      <c r="E246" s="26">
        <v>91</v>
      </c>
      <c r="F246" s="26">
        <v>25</v>
      </c>
      <c r="G246" s="26">
        <v>3</v>
      </c>
      <c r="H246" s="26">
        <v>50</v>
      </c>
      <c r="I246" s="26">
        <v>10</v>
      </c>
      <c r="J246" s="19">
        <v>1</v>
      </c>
      <c r="K246" s="26">
        <v>365</v>
      </c>
    </row>
    <row r="247" spans="1:11" ht="15">
      <c r="A247" s="31" t="s">
        <v>14</v>
      </c>
      <c r="B247" s="12" t="s">
        <v>15</v>
      </c>
      <c r="C247" s="12">
        <v>10</v>
      </c>
      <c r="D247" s="12">
        <v>1</v>
      </c>
      <c r="E247" s="12">
        <v>65</v>
      </c>
      <c r="F247" s="12">
        <v>0</v>
      </c>
      <c r="G247" s="53">
        <v>0</v>
      </c>
      <c r="H247" s="12">
        <v>50</v>
      </c>
      <c r="I247" s="12">
        <v>15</v>
      </c>
      <c r="J247" s="12">
        <v>2</v>
      </c>
      <c r="K247" s="12">
        <v>685</v>
      </c>
    </row>
    <row r="248" spans="1:11" ht="15">
      <c r="A248" s="32" t="s">
        <v>14</v>
      </c>
      <c r="B248" s="26" t="s">
        <v>43</v>
      </c>
      <c r="C248" s="26">
        <v>10</v>
      </c>
      <c r="D248" s="26">
        <v>1</v>
      </c>
      <c r="E248" s="26">
        <v>65</v>
      </c>
      <c r="F248" s="26">
        <v>0</v>
      </c>
      <c r="G248" s="26">
        <v>0</v>
      </c>
      <c r="H248" s="26">
        <v>50</v>
      </c>
      <c r="I248" s="26">
        <v>15</v>
      </c>
      <c r="J248" s="19">
        <v>2</v>
      </c>
      <c r="K248" s="26">
        <v>685</v>
      </c>
    </row>
    <row r="249" spans="1:11" ht="15">
      <c r="A249" s="31" t="s">
        <v>16</v>
      </c>
      <c r="B249" s="12" t="s">
        <v>17</v>
      </c>
      <c r="C249" s="12">
        <v>0</v>
      </c>
      <c r="D249" s="12">
        <v>0</v>
      </c>
      <c r="E249" s="12">
        <v>50</v>
      </c>
      <c r="F249" s="12">
        <f>F156-F201</f>
        <v>0</v>
      </c>
      <c r="G249" s="53">
        <v>0</v>
      </c>
      <c r="H249" s="12">
        <v>0</v>
      </c>
      <c r="I249" s="12">
        <v>0</v>
      </c>
      <c r="J249" s="12">
        <v>0</v>
      </c>
      <c r="K249" s="12">
        <v>0</v>
      </c>
    </row>
    <row r="250" spans="1:11" ht="15">
      <c r="A250" s="32" t="s">
        <v>48</v>
      </c>
      <c r="B250" s="19" t="s">
        <v>49</v>
      </c>
      <c r="C250" s="26">
        <v>0</v>
      </c>
      <c r="D250" s="26">
        <v>0</v>
      </c>
      <c r="E250" s="26">
        <v>50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4">
        <v>0</v>
      </c>
    </row>
    <row r="251" spans="1:11" ht="30">
      <c r="A251" s="34" t="s">
        <v>18</v>
      </c>
      <c r="B251" s="12" t="s">
        <v>19</v>
      </c>
      <c r="C251" s="12">
        <v>10</v>
      </c>
      <c r="D251" s="12">
        <v>1</v>
      </c>
      <c r="E251" s="12">
        <v>40</v>
      </c>
      <c r="F251" s="12">
        <f>F159-F213</f>
        <v>0</v>
      </c>
      <c r="G251" s="53">
        <v>0</v>
      </c>
      <c r="H251" s="12">
        <v>0</v>
      </c>
      <c r="I251" s="12">
        <v>0</v>
      </c>
      <c r="J251" s="12">
        <v>0</v>
      </c>
      <c r="K251" s="12">
        <v>0</v>
      </c>
    </row>
    <row r="252" spans="1:11" ht="15">
      <c r="A252" s="32" t="s">
        <v>51</v>
      </c>
      <c r="B252" s="26" t="s">
        <v>50</v>
      </c>
      <c r="C252" s="26">
        <v>10</v>
      </c>
      <c r="D252" s="26">
        <v>1</v>
      </c>
      <c r="E252" s="26">
        <v>40</v>
      </c>
      <c r="F252" s="26">
        <v>0</v>
      </c>
      <c r="G252" s="26">
        <v>0</v>
      </c>
      <c r="H252" s="26">
        <v>0</v>
      </c>
      <c r="I252" s="26">
        <v>0</v>
      </c>
      <c r="J252" s="19">
        <v>0</v>
      </c>
      <c r="K252" s="24">
        <v>0</v>
      </c>
    </row>
    <row r="253" spans="1:11" ht="15">
      <c r="A253" s="55" t="s">
        <v>86</v>
      </c>
      <c r="B253" s="23"/>
      <c r="C253" s="23"/>
      <c r="D253" s="23"/>
      <c r="E253" s="23"/>
      <c r="F253" s="23"/>
      <c r="G253" s="26"/>
      <c r="H253" s="23"/>
      <c r="I253" s="23"/>
      <c r="J253" s="22"/>
      <c r="K253" s="24"/>
    </row>
    <row r="254" spans="1:11" ht="15">
      <c r="A254" s="31" t="s">
        <v>8</v>
      </c>
      <c r="B254" s="12" t="s">
        <v>9</v>
      </c>
      <c r="C254" s="12">
        <f>SUM(C255:C257)</f>
        <v>10</v>
      </c>
      <c r="D254" s="12">
        <f aca="true" t="shared" si="39" ref="D254:K254">SUM(D255:D257)</f>
        <v>1</v>
      </c>
      <c r="E254" s="12">
        <f t="shared" si="39"/>
        <v>35</v>
      </c>
      <c r="F254" s="12">
        <f t="shared" si="39"/>
        <v>0</v>
      </c>
      <c r="G254" s="53">
        <v>0</v>
      </c>
      <c r="H254" s="12">
        <f t="shared" si="39"/>
        <v>0</v>
      </c>
      <c r="I254" s="12">
        <f t="shared" si="39"/>
        <v>10</v>
      </c>
      <c r="J254" s="12">
        <f t="shared" si="39"/>
        <v>2</v>
      </c>
      <c r="K254" s="12">
        <f t="shared" si="39"/>
        <v>45</v>
      </c>
    </row>
    <row r="255" spans="1:11" ht="15">
      <c r="A255" s="32" t="s">
        <v>10</v>
      </c>
      <c r="B255" s="25" t="s">
        <v>27</v>
      </c>
      <c r="C255" s="26">
        <v>10</v>
      </c>
      <c r="D255" s="26">
        <v>1</v>
      </c>
      <c r="E255" s="26">
        <v>5</v>
      </c>
      <c r="F255" s="26">
        <v>0</v>
      </c>
      <c r="G255" s="26">
        <v>0</v>
      </c>
      <c r="H255" s="26">
        <v>0</v>
      </c>
      <c r="I255" s="26">
        <v>5</v>
      </c>
      <c r="J255" s="19">
        <v>1</v>
      </c>
      <c r="K255" s="24">
        <v>20</v>
      </c>
    </row>
    <row r="256" spans="1:11" ht="15">
      <c r="A256" s="32" t="s">
        <v>30</v>
      </c>
      <c r="B256" s="25" t="s">
        <v>36</v>
      </c>
      <c r="C256" s="26">
        <v>0</v>
      </c>
      <c r="D256" s="26">
        <v>0</v>
      </c>
      <c r="E256" s="26">
        <v>15</v>
      </c>
      <c r="F256" s="26">
        <v>0</v>
      </c>
      <c r="G256" s="26">
        <v>0</v>
      </c>
      <c r="H256" s="26">
        <v>0</v>
      </c>
      <c r="I256" s="26">
        <v>0</v>
      </c>
      <c r="J256" s="19">
        <v>0</v>
      </c>
      <c r="K256" s="24">
        <v>0</v>
      </c>
    </row>
    <row r="257" spans="1:11" ht="15">
      <c r="A257" s="33" t="s">
        <v>31</v>
      </c>
      <c r="B257" s="25" t="s">
        <v>37</v>
      </c>
      <c r="C257" s="26">
        <v>0</v>
      </c>
      <c r="D257" s="26">
        <v>0</v>
      </c>
      <c r="E257" s="26">
        <v>15</v>
      </c>
      <c r="F257" s="26">
        <v>0</v>
      </c>
      <c r="G257" s="26">
        <v>0</v>
      </c>
      <c r="H257" s="26">
        <v>0</v>
      </c>
      <c r="I257" s="26">
        <v>5</v>
      </c>
      <c r="J257" s="19">
        <v>1</v>
      </c>
      <c r="K257" s="24">
        <v>25</v>
      </c>
    </row>
    <row r="258" spans="1:11" ht="15">
      <c r="A258" s="31" t="s">
        <v>14</v>
      </c>
      <c r="B258" s="12" t="s">
        <v>15</v>
      </c>
      <c r="C258" s="12">
        <v>0</v>
      </c>
      <c r="D258" s="12">
        <v>0</v>
      </c>
      <c r="E258" s="12">
        <v>15</v>
      </c>
      <c r="F258" s="12">
        <v>0</v>
      </c>
      <c r="G258" s="53">
        <v>0</v>
      </c>
      <c r="H258" s="12">
        <v>0</v>
      </c>
      <c r="I258" s="12">
        <v>0</v>
      </c>
      <c r="J258" s="12">
        <v>0</v>
      </c>
      <c r="K258" s="12">
        <v>25</v>
      </c>
    </row>
    <row r="259" spans="1:11" ht="15">
      <c r="A259" s="32" t="s">
        <v>14</v>
      </c>
      <c r="B259" s="26" t="s">
        <v>43</v>
      </c>
      <c r="C259" s="26">
        <v>0</v>
      </c>
      <c r="D259" s="26">
        <v>0</v>
      </c>
      <c r="E259" s="26">
        <v>15</v>
      </c>
      <c r="F259" s="26">
        <v>0</v>
      </c>
      <c r="G259" s="26">
        <v>0</v>
      </c>
      <c r="H259" s="26">
        <v>0</v>
      </c>
      <c r="I259" s="26">
        <v>0</v>
      </c>
      <c r="J259" s="19">
        <v>0</v>
      </c>
      <c r="K259" s="24">
        <v>25</v>
      </c>
    </row>
    <row r="260" spans="1:11" ht="15">
      <c r="A260" s="55" t="s">
        <v>102</v>
      </c>
      <c r="B260" s="23"/>
      <c r="C260" s="23"/>
      <c r="D260" s="23"/>
      <c r="E260" s="23"/>
      <c r="F260" s="23"/>
      <c r="G260" s="26"/>
      <c r="H260" s="23"/>
      <c r="I260" s="23"/>
      <c r="J260" s="22"/>
      <c r="K260" s="24"/>
    </row>
    <row r="261" spans="1:11" ht="15">
      <c r="A261" s="31" t="s">
        <v>8</v>
      </c>
      <c r="B261" s="12" t="s">
        <v>9</v>
      </c>
      <c r="C261" s="12">
        <f>SUM(C262:C263)</f>
        <v>0</v>
      </c>
      <c r="D261" s="12">
        <f aca="true" t="shared" si="40" ref="D261:K261">SUM(D262:D263)</f>
        <v>0</v>
      </c>
      <c r="E261" s="12">
        <f t="shared" si="40"/>
        <v>65</v>
      </c>
      <c r="F261" s="12">
        <f t="shared" si="40"/>
        <v>0</v>
      </c>
      <c r="G261" s="53">
        <v>0</v>
      </c>
      <c r="H261" s="12">
        <f t="shared" si="40"/>
        <v>0</v>
      </c>
      <c r="I261" s="12">
        <f t="shared" si="40"/>
        <v>0</v>
      </c>
      <c r="J261" s="12">
        <f t="shared" si="40"/>
        <v>0</v>
      </c>
      <c r="K261" s="12">
        <f t="shared" si="40"/>
        <v>35</v>
      </c>
    </row>
    <row r="262" spans="1:11" ht="15">
      <c r="A262" s="32" t="s">
        <v>28</v>
      </c>
      <c r="B262" s="25" t="s">
        <v>33</v>
      </c>
      <c r="C262" s="26">
        <v>0</v>
      </c>
      <c r="D262" s="26">
        <v>0</v>
      </c>
      <c r="E262" s="26">
        <v>25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4">
        <v>10</v>
      </c>
    </row>
    <row r="263" spans="1:11" ht="15">
      <c r="A263" s="33" t="s">
        <v>31</v>
      </c>
      <c r="B263" s="25" t="s">
        <v>37</v>
      </c>
      <c r="C263" s="26">
        <v>0</v>
      </c>
      <c r="D263" s="26">
        <v>0</v>
      </c>
      <c r="E263" s="26">
        <v>40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4">
        <v>25</v>
      </c>
    </row>
    <row r="264" spans="1:11" ht="15">
      <c r="A264" s="31" t="s">
        <v>14</v>
      </c>
      <c r="B264" s="12" t="s">
        <v>15</v>
      </c>
      <c r="C264" s="12">
        <v>0</v>
      </c>
      <c r="D264" s="12">
        <v>0</v>
      </c>
      <c r="E264" s="12">
        <v>40</v>
      </c>
      <c r="F264" s="12">
        <v>0</v>
      </c>
      <c r="G264" s="53">
        <v>0</v>
      </c>
      <c r="H264" s="12">
        <v>0</v>
      </c>
      <c r="I264" s="12">
        <v>0</v>
      </c>
      <c r="J264" s="12">
        <v>0</v>
      </c>
      <c r="K264" s="12">
        <v>25</v>
      </c>
    </row>
    <row r="265" spans="1:11" ht="15">
      <c r="A265" s="32" t="s">
        <v>14</v>
      </c>
      <c r="B265" s="26" t="s">
        <v>43</v>
      </c>
      <c r="C265" s="26">
        <v>0</v>
      </c>
      <c r="D265" s="26">
        <v>0</v>
      </c>
      <c r="E265" s="26">
        <v>40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4">
        <v>25</v>
      </c>
    </row>
    <row r="266" spans="1:11" ht="15">
      <c r="A266" s="55" t="s">
        <v>87</v>
      </c>
      <c r="B266" s="23"/>
      <c r="C266" s="23"/>
      <c r="D266" s="23"/>
      <c r="E266" s="23"/>
      <c r="F266" s="23"/>
      <c r="G266" s="26"/>
      <c r="H266" s="23"/>
      <c r="I266" s="23"/>
      <c r="J266" s="22"/>
      <c r="K266" s="24"/>
    </row>
    <row r="267" spans="1:11" ht="15">
      <c r="A267" s="31" t="s">
        <v>8</v>
      </c>
      <c r="B267" s="12" t="s">
        <v>9</v>
      </c>
      <c r="C267" s="12">
        <f>SUM(C268:C270)</f>
        <v>10</v>
      </c>
      <c r="D267" s="12">
        <f aca="true" t="shared" si="41" ref="D267:K267">SUM(D268:D270)</f>
        <v>1</v>
      </c>
      <c r="E267" s="12">
        <f t="shared" si="41"/>
        <v>55</v>
      </c>
      <c r="F267" s="12">
        <f t="shared" si="41"/>
        <v>0</v>
      </c>
      <c r="G267" s="53">
        <v>0</v>
      </c>
      <c r="H267" s="12">
        <f t="shared" si="41"/>
        <v>0</v>
      </c>
      <c r="I267" s="12">
        <f t="shared" si="41"/>
        <v>0</v>
      </c>
      <c r="J267" s="12">
        <f t="shared" si="41"/>
        <v>0</v>
      </c>
      <c r="K267" s="12">
        <f t="shared" si="41"/>
        <v>150</v>
      </c>
    </row>
    <row r="268" spans="1:11" ht="15">
      <c r="A268" s="32" t="s">
        <v>10</v>
      </c>
      <c r="B268" s="25" t="s">
        <v>27</v>
      </c>
      <c r="C268" s="26">
        <v>0</v>
      </c>
      <c r="D268" s="26">
        <v>0</v>
      </c>
      <c r="E268" s="26">
        <v>20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55</v>
      </c>
    </row>
    <row r="269" spans="1:11" ht="15">
      <c r="A269" s="32" t="s">
        <v>28</v>
      </c>
      <c r="B269" s="25" t="s">
        <v>33</v>
      </c>
      <c r="C269" s="26">
        <v>0</v>
      </c>
      <c r="D269" s="26">
        <v>0</v>
      </c>
      <c r="E269" s="26">
        <v>20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55</v>
      </c>
    </row>
    <row r="270" spans="1:11" ht="15">
      <c r="A270" s="33" t="s">
        <v>31</v>
      </c>
      <c r="B270" s="25" t="s">
        <v>37</v>
      </c>
      <c r="C270" s="26">
        <v>10</v>
      </c>
      <c r="D270" s="26">
        <v>1</v>
      </c>
      <c r="E270" s="26">
        <v>15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40</v>
      </c>
    </row>
    <row r="271" spans="1:11" ht="15">
      <c r="A271" s="31" t="s">
        <v>14</v>
      </c>
      <c r="B271" s="12" t="s">
        <v>15</v>
      </c>
      <c r="C271" s="12">
        <v>0</v>
      </c>
      <c r="D271" s="12">
        <v>0</v>
      </c>
      <c r="E271" s="12">
        <v>20</v>
      </c>
      <c r="F271" s="12">
        <v>0</v>
      </c>
      <c r="G271" s="53">
        <v>0</v>
      </c>
      <c r="H271" s="12">
        <v>0</v>
      </c>
      <c r="I271" s="12">
        <v>0</v>
      </c>
      <c r="J271" s="12">
        <v>0</v>
      </c>
      <c r="K271" s="12">
        <v>60</v>
      </c>
    </row>
    <row r="272" spans="1:11" ht="15">
      <c r="A272" s="32" t="s">
        <v>14</v>
      </c>
      <c r="B272" s="26" t="s">
        <v>43</v>
      </c>
      <c r="C272" s="26">
        <v>0</v>
      </c>
      <c r="D272" s="26">
        <v>0</v>
      </c>
      <c r="E272" s="26">
        <v>20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4">
        <v>60</v>
      </c>
    </row>
    <row r="273" spans="1:11" ht="15">
      <c r="A273" s="55" t="s">
        <v>88</v>
      </c>
      <c r="B273" s="23"/>
      <c r="C273" s="23"/>
      <c r="D273" s="23"/>
      <c r="E273" s="23"/>
      <c r="F273" s="23"/>
      <c r="G273" s="26"/>
      <c r="H273" s="23"/>
      <c r="I273" s="23"/>
      <c r="J273" s="22"/>
      <c r="K273" s="24"/>
    </row>
    <row r="274" spans="1:11" ht="15">
      <c r="A274" s="31" t="s">
        <v>8</v>
      </c>
      <c r="B274" s="12" t="s">
        <v>9</v>
      </c>
      <c r="C274" s="12">
        <f>SUM(C275:C277)</f>
        <v>20</v>
      </c>
      <c r="D274" s="12">
        <f aca="true" t="shared" si="42" ref="D274:K274">SUM(D275:D277)</f>
        <v>2</v>
      </c>
      <c r="E274" s="12">
        <f t="shared" si="42"/>
        <v>45</v>
      </c>
      <c r="F274" s="12">
        <f t="shared" si="42"/>
        <v>0</v>
      </c>
      <c r="G274" s="53">
        <v>0</v>
      </c>
      <c r="H274" s="12">
        <f t="shared" si="42"/>
        <v>0</v>
      </c>
      <c r="I274" s="12">
        <f t="shared" si="42"/>
        <v>0</v>
      </c>
      <c r="J274" s="12">
        <f t="shared" si="42"/>
        <v>0</v>
      </c>
      <c r="K274" s="12">
        <f t="shared" si="42"/>
        <v>105</v>
      </c>
    </row>
    <row r="275" spans="1:11" ht="15">
      <c r="A275" s="32" t="s">
        <v>10</v>
      </c>
      <c r="B275" s="25" t="s">
        <v>27</v>
      </c>
      <c r="C275" s="26">
        <v>0</v>
      </c>
      <c r="D275" s="26">
        <v>0</v>
      </c>
      <c r="E275" s="26">
        <v>15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4">
        <v>25</v>
      </c>
    </row>
    <row r="276" spans="1:11" ht="15">
      <c r="A276" s="32" t="s">
        <v>28</v>
      </c>
      <c r="B276" s="25" t="s">
        <v>33</v>
      </c>
      <c r="C276" s="26">
        <v>0</v>
      </c>
      <c r="D276" s="26">
        <v>0</v>
      </c>
      <c r="E276" s="26">
        <v>10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4">
        <v>25</v>
      </c>
    </row>
    <row r="277" spans="1:11" ht="15">
      <c r="A277" s="33" t="s">
        <v>31</v>
      </c>
      <c r="B277" s="25" t="s">
        <v>37</v>
      </c>
      <c r="C277" s="26">
        <v>20</v>
      </c>
      <c r="D277" s="26">
        <v>2</v>
      </c>
      <c r="E277" s="26">
        <v>20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4">
        <v>55</v>
      </c>
    </row>
    <row r="278" spans="1:11" ht="15">
      <c r="A278" s="55" t="s">
        <v>112</v>
      </c>
      <c r="B278" s="23"/>
      <c r="C278" s="23"/>
      <c r="D278" s="23"/>
      <c r="E278" s="23"/>
      <c r="F278" s="23"/>
      <c r="G278" s="26"/>
      <c r="H278" s="23"/>
      <c r="I278" s="23"/>
      <c r="J278" s="22"/>
      <c r="K278" s="24"/>
    </row>
    <row r="279" spans="1:11" ht="15">
      <c r="A279" s="31" t="s">
        <v>8</v>
      </c>
      <c r="B279" s="12" t="s">
        <v>9</v>
      </c>
      <c r="C279" s="12">
        <f>SUM(C280:C281)</f>
        <v>0</v>
      </c>
      <c r="D279" s="12">
        <f aca="true" t="shared" si="43" ref="D279:H279">SUM(D280:D281)</f>
        <v>0</v>
      </c>
      <c r="E279" s="12">
        <f t="shared" si="43"/>
        <v>0</v>
      </c>
      <c r="F279" s="12">
        <f t="shared" si="43"/>
        <v>0</v>
      </c>
      <c r="G279" s="53">
        <v>0</v>
      </c>
      <c r="H279" s="12">
        <f t="shared" si="43"/>
        <v>0</v>
      </c>
      <c r="I279" s="12">
        <f>SUM(I280:I281)</f>
        <v>0</v>
      </c>
      <c r="J279" s="12">
        <f aca="true" t="shared" si="44" ref="J279">SUM(J280:J281)</f>
        <v>0</v>
      </c>
      <c r="K279" s="12">
        <f aca="true" t="shared" si="45" ref="K279">SUM(K280:K281)</f>
        <v>70</v>
      </c>
    </row>
    <row r="280" spans="1:11" ht="15">
      <c r="A280" s="32" t="s">
        <v>10</v>
      </c>
      <c r="B280" s="25" t="s">
        <v>27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4">
        <v>20</v>
      </c>
    </row>
    <row r="281" spans="1:11" ht="15">
      <c r="A281" s="33" t="s">
        <v>31</v>
      </c>
      <c r="B281" s="25" t="s">
        <v>37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4">
        <v>50</v>
      </c>
    </row>
    <row r="282" spans="1:11" ht="15">
      <c r="A282" s="55" t="s">
        <v>89</v>
      </c>
      <c r="B282" s="23"/>
      <c r="C282" s="23"/>
      <c r="D282" s="23"/>
      <c r="E282" s="23"/>
      <c r="F282" s="23"/>
      <c r="G282" s="26"/>
      <c r="H282" s="23"/>
      <c r="I282" s="23"/>
      <c r="J282" s="22"/>
      <c r="K282" s="24"/>
    </row>
    <row r="283" spans="1:11" ht="15">
      <c r="A283" s="31" t="s">
        <v>8</v>
      </c>
      <c r="B283" s="12" t="s">
        <v>9</v>
      </c>
      <c r="C283" s="12">
        <f>SUM(C284:C286)</f>
        <v>0</v>
      </c>
      <c r="D283" s="12">
        <f aca="true" t="shared" si="46" ref="D283:K283">SUM(D284:D286)</f>
        <v>0</v>
      </c>
      <c r="E283" s="12">
        <f t="shared" si="46"/>
        <v>65</v>
      </c>
      <c r="F283" s="12">
        <f t="shared" si="46"/>
        <v>0</v>
      </c>
      <c r="G283" s="53">
        <v>0</v>
      </c>
      <c r="H283" s="12">
        <f t="shared" si="46"/>
        <v>0</v>
      </c>
      <c r="I283" s="12">
        <f t="shared" si="46"/>
        <v>0</v>
      </c>
      <c r="J283" s="12">
        <f t="shared" si="46"/>
        <v>0</v>
      </c>
      <c r="K283" s="12">
        <f t="shared" si="46"/>
        <v>150</v>
      </c>
    </row>
    <row r="284" spans="1:11" ht="15">
      <c r="A284" s="32" t="s">
        <v>10</v>
      </c>
      <c r="B284" s="25" t="s">
        <v>27</v>
      </c>
      <c r="C284" s="26">
        <v>0</v>
      </c>
      <c r="D284" s="26">
        <v>0</v>
      </c>
      <c r="E284" s="26">
        <v>20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4">
        <v>50</v>
      </c>
    </row>
    <row r="285" spans="1:11" ht="15">
      <c r="A285" s="32" t="s">
        <v>28</v>
      </c>
      <c r="B285" s="25" t="s">
        <v>33</v>
      </c>
      <c r="C285" s="26">
        <v>0</v>
      </c>
      <c r="D285" s="26">
        <v>0</v>
      </c>
      <c r="E285" s="26">
        <v>20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4">
        <v>50</v>
      </c>
    </row>
    <row r="286" spans="1:11" ht="15">
      <c r="A286" s="33" t="s">
        <v>31</v>
      </c>
      <c r="B286" s="25" t="s">
        <v>37</v>
      </c>
      <c r="C286" s="26">
        <v>0</v>
      </c>
      <c r="D286" s="26">
        <v>0</v>
      </c>
      <c r="E286" s="26">
        <v>25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4">
        <v>50</v>
      </c>
    </row>
    <row r="287" spans="1:11" ht="15">
      <c r="A287" s="55" t="s">
        <v>103</v>
      </c>
      <c r="B287" s="23"/>
      <c r="C287" s="23"/>
      <c r="D287" s="23"/>
      <c r="E287" s="23"/>
      <c r="F287" s="23"/>
      <c r="G287" s="26"/>
      <c r="H287" s="23"/>
      <c r="I287" s="23"/>
      <c r="J287" s="22"/>
      <c r="K287" s="24"/>
    </row>
    <row r="288" spans="1:11" ht="15">
      <c r="A288" s="31" t="s">
        <v>8</v>
      </c>
      <c r="B288" s="12" t="s">
        <v>9</v>
      </c>
      <c r="C288" s="12">
        <f>SUM(C289:C291)</f>
        <v>10</v>
      </c>
      <c r="D288" s="12">
        <f aca="true" t="shared" si="47" ref="D288:K288">SUM(D289:D291)</f>
        <v>1</v>
      </c>
      <c r="E288" s="12">
        <f t="shared" si="47"/>
        <v>40</v>
      </c>
      <c r="F288" s="12">
        <f t="shared" si="47"/>
        <v>0</v>
      </c>
      <c r="G288" s="53">
        <v>0</v>
      </c>
      <c r="H288" s="12">
        <f t="shared" si="47"/>
        <v>0</v>
      </c>
      <c r="I288" s="12">
        <f t="shared" si="47"/>
        <v>0</v>
      </c>
      <c r="J288" s="12">
        <f t="shared" si="47"/>
        <v>0</v>
      </c>
      <c r="K288" s="12">
        <f t="shared" si="47"/>
        <v>125</v>
      </c>
    </row>
    <row r="289" spans="1:11" ht="15">
      <c r="A289" s="32" t="s">
        <v>10</v>
      </c>
      <c r="B289" s="25" t="s">
        <v>27</v>
      </c>
      <c r="C289" s="26">
        <v>0</v>
      </c>
      <c r="D289" s="26">
        <v>0</v>
      </c>
      <c r="E289" s="26">
        <v>25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4">
        <v>50</v>
      </c>
    </row>
    <row r="290" spans="1:11" ht="15">
      <c r="A290" s="32" t="s">
        <v>29</v>
      </c>
      <c r="B290" s="25" t="s">
        <v>34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19">
        <v>0</v>
      </c>
      <c r="K290" s="26">
        <v>25</v>
      </c>
    </row>
    <row r="291" spans="1:11" ht="15">
      <c r="A291" s="33" t="s">
        <v>31</v>
      </c>
      <c r="B291" s="25" t="s">
        <v>37</v>
      </c>
      <c r="C291" s="26">
        <v>10</v>
      </c>
      <c r="D291" s="26">
        <v>1</v>
      </c>
      <c r="E291" s="26">
        <v>15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50</v>
      </c>
    </row>
    <row r="292" spans="1:11" ht="15">
      <c r="A292" s="31" t="s">
        <v>14</v>
      </c>
      <c r="B292" s="12" t="s">
        <v>15</v>
      </c>
      <c r="C292" s="12">
        <v>0</v>
      </c>
      <c r="D292" s="12">
        <v>0</v>
      </c>
      <c r="E292" s="12">
        <v>25</v>
      </c>
      <c r="F292" s="12">
        <v>0</v>
      </c>
      <c r="G292" s="53">
        <v>0</v>
      </c>
      <c r="H292" s="12">
        <v>0</v>
      </c>
      <c r="I292" s="12">
        <v>0</v>
      </c>
      <c r="J292" s="12">
        <v>0</v>
      </c>
      <c r="K292" s="12">
        <v>75</v>
      </c>
    </row>
    <row r="293" spans="1:11" ht="15">
      <c r="A293" s="32" t="s">
        <v>14</v>
      </c>
      <c r="B293" s="26" t="s">
        <v>43</v>
      </c>
      <c r="C293" s="26">
        <v>0</v>
      </c>
      <c r="D293" s="26">
        <v>0</v>
      </c>
      <c r="E293" s="26">
        <v>25</v>
      </c>
      <c r="F293" s="26">
        <v>0</v>
      </c>
      <c r="G293" s="26">
        <v>0</v>
      </c>
      <c r="H293" s="26">
        <v>0</v>
      </c>
      <c r="I293" s="26">
        <v>0</v>
      </c>
      <c r="J293" s="19">
        <v>0</v>
      </c>
      <c r="K293" s="24">
        <v>75</v>
      </c>
    </row>
    <row r="294" spans="1:11" ht="15">
      <c r="A294" s="55" t="s">
        <v>121</v>
      </c>
      <c r="B294" s="23"/>
      <c r="C294" s="23"/>
      <c r="D294" s="23"/>
      <c r="E294" s="23"/>
      <c r="F294" s="23"/>
      <c r="G294" s="26"/>
      <c r="H294" s="23"/>
      <c r="I294" s="23"/>
      <c r="J294" s="22"/>
      <c r="K294" s="24"/>
    </row>
    <row r="295" spans="1:11" ht="15">
      <c r="A295" s="31" t="s">
        <v>8</v>
      </c>
      <c r="B295" s="12" t="s">
        <v>9</v>
      </c>
      <c r="C295" s="12">
        <f aca="true" t="shared" si="48" ref="C295:K295">SUM(C296:C298)</f>
        <v>60</v>
      </c>
      <c r="D295" s="12">
        <f t="shared" si="48"/>
        <v>6</v>
      </c>
      <c r="E295" s="12">
        <f t="shared" si="48"/>
        <v>120</v>
      </c>
      <c r="F295" s="12">
        <f t="shared" si="48"/>
        <v>0</v>
      </c>
      <c r="G295" s="53">
        <v>0</v>
      </c>
      <c r="H295" s="12">
        <f t="shared" si="48"/>
        <v>20</v>
      </c>
      <c r="I295" s="12">
        <f t="shared" si="48"/>
        <v>20</v>
      </c>
      <c r="J295" s="12">
        <f t="shared" si="48"/>
        <v>2</v>
      </c>
      <c r="K295" s="12">
        <f t="shared" si="48"/>
        <v>150</v>
      </c>
    </row>
    <row r="296" spans="1:11" ht="15">
      <c r="A296" s="32" t="s">
        <v>10</v>
      </c>
      <c r="B296" s="25" t="s">
        <v>27</v>
      </c>
      <c r="C296" s="26">
        <v>10</v>
      </c>
      <c r="D296" s="26">
        <v>1</v>
      </c>
      <c r="E296" s="26">
        <v>15</v>
      </c>
      <c r="F296" s="26">
        <v>0</v>
      </c>
      <c r="G296" s="26">
        <v>0</v>
      </c>
      <c r="H296" s="26">
        <v>0</v>
      </c>
      <c r="I296" s="26">
        <v>0</v>
      </c>
      <c r="J296" s="19">
        <v>0</v>
      </c>
      <c r="K296" s="26">
        <v>25</v>
      </c>
    </row>
    <row r="297" spans="1:11" ht="15">
      <c r="A297" s="32" t="s">
        <v>28</v>
      </c>
      <c r="B297" s="25" t="s">
        <v>33</v>
      </c>
      <c r="C297" s="26">
        <v>10</v>
      </c>
      <c r="D297" s="26">
        <v>1</v>
      </c>
      <c r="E297" s="26">
        <v>15</v>
      </c>
      <c r="F297" s="26">
        <v>0</v>
      </c>
      <c r="G297" s="26">
        <v>0</v>
      </c>
      <c r="H297" s="26">
        <v>0</v>
      </c>
      <c r="I297" s="26">
        <v>0</v>
      </c>
      <c r="J297" s="19">
        <v>0</v>
      </c>
      <c r="K297" s="26">
        <v>25</v>
      </c>
    </row>
    <row r="298" spans="1:11" ht="15">
      <c r="A298" s="33" t="s">
        <v>31</v>
      </c>
      <c r="B298" s="25" t="s">
        <v>37</v>
      </c>
      <c r="C298" s="26">
        <v>40</v>
      </c>
      <c r="D298" s="26">
        <v>4</v>
      </c>
      <c r="E298" s="26">
        <v>90</v>
      </c>
      <c r="F298" s="26">
        <v>0</v>
      </c>
      <c r="G298" s="26">
        <v>0</v>
      </c>
      <c r="H298" s="26">
        <v>20</v>
      </c>
      <c r="I298" s="26">
        <v>20</v>
      </c>
      <c r="J298" s="19">
        <v>2</v>
      </c>
      <c r="K298" s="26">
        <v>100</v>
      </c>
    </row>
    <row r="299" spans="1:11" ht="15">
      <c r="A299" s="31" t="s">
        <v>14</v>
      </c>
      <c r="B299" s="12" t="s">
        <v>15</v>
      </c>
      <c r="C299" s="12">
        <v>10</v>
      </c>
      <c r="D299" s="12">
        <v>1</v>
      </c>
      <c r="E299" s="12">
        <v>40</v>
      </c>
      <c r="F299" s="12">
        <v>0</v>
      </c>
      <c r="G299" s="53">
        <v>0</v>
      </c>
      <c r="H299" s="12">
        <v>0</v>
      </c>
      <c r="I299" s="12">
        <v>0</v>
      </c>
      <c r="J299" s="12">
        <v>0</v>
      </c>
      <c r="K299" s="12">
        <v>75</v>
      </c>
    </row>
    <row r="300" spans="1:11" ht="15">
      <c r="A300" s="32" t="s">
        <v>14</v>
      </c>
      <c r="B300" s="26" t="s">
        <v>43</v>
      </c>
      <c r="C300" s="26">
        <v>10</v>
      </c>
      <c r="D300" s="26">
        <v>1</v>
      </c>
      <c r="E300" s="26">
        <v>40</v>
      </c>
      <c r="F300" s="26">
        <v>0</v>
      </c>
      <c r="G300" s="26">
        <v>0</v>
      </c>
      <c r="H300" s="26">
        <v>0</v>
      </c>
      <c r="I300" s="26">
        <v>0</v>
      </c>
      <c r="J300" s="19">
        <v>0</v>
      </c>
      <c r="K300" s="26">
        <v>75</v>
      </c>
    </row>
    <row r="301" spans="1:11" ht="15">
      <c r="A301" s="55" t="s">
        <v>90</v>
      </c>
      <c r="B301" s="23"/>
      <c r="C301" s="23"/>
      <c r="D301" s="23"/>
      <c r="E301" s="23"/>
      <c r="F301" s="23"/>
      <c r="G301" s="26"/>
      <c r="H301" s="23"/>
      <c r="I301" s="23"/>
      <c r="J301" s="22"/>
      <c r="K301" s="24"/>
    </row>
    <row r="302" spans="1:11" ht="15">
      <c r="A302" s="31" t="s">
        <v>8</v>
      </c>
      <c r="B302" s="12" t="s">
        <v>9</v>
      </c>
      <c r="C302" s="12">
        <f>SUM(C303:C305)</f>
        <v>0</v>
      </c>
      <c r="D302" s="12">
        <f>SUM(D303:D305)</f>
        <v>0</v>
      </c>
      <c r="E302" s="12">
        <f>SUM(E303:E305)</f>
        <v>75</v>
      </c>
      <c r="F302" s="12">
        <f>SUM(F303:F305)</f>
        <v>0</v>
      </c>
      <c r="G302" s="53">
        <v>0</v>
      </c>
      <c r="H302" s="12">
        <f>SUM(H303:H305)</f>
        <v>0</v>
      </c>
      <c r="I302" s="12">
        <f>SUM(I303:I305)</f>
        <v>15</v>
      </c>
      <c r="J302" s="12">
        <f>SUM(J303:J305)</f>
        <v>2</v>
      </c>
      <c r="K302" s="12">
        <f>SUM(K303:K305)</f>
        <v>130</v>
      </c>
    </row>
    <row r="303" spans="1:11" ht="15">
      <c r="A303" s="35" t="s">
        <v>10</v>
      </c>
      <c r="B303" s="48" t="s">
        <v>27</v>
      </c>
      <c r="C303" s="19">
        <v>0</v>
      </c>
      <c r="D303" s="19">
        <v>0</v>
      </c>
      <c r="E303" s="19">
        <v>25</v>
      </c>
      <c r="F303" s="19">
        <v>0</v>
      </c>
      <c r="G303" s="26">
        <v>0</v>
      </c>
      <c r="H303" s="19">
        <v>0</v>
      </c>
      <c r="I303" s="19">
        <v>10</v>
      </c>
      <c r="J303" s="19">
        <v>1</v>
      </c>
      <c r="K303" s="27">
        <v>50</v>
      </c>
    </row>
    <row r="304" spans="1:11" ht="15">
      <c r="A304" s="35" t="s">
        <v>28</v>
      </c>
      <c r="B304" s="48" t="s">
        <v>33</v>
      </c>
      <c r="C304" s="19">
        <v>0</v>
      </c>
      <c r="D304" s="19">
        <v>0</v>
      </c>
      <c r="E304" s="19">
        <v>25</v>
      </c>
      <c r="F304" s="19">
        <v>0</v>
      </c>
      <c r="G304" s="26">
        <v>0</v>
      </c>
      <c r="H304" s="19">
        <v>0</v>
      </c>
      <c r="I304" s="19">
        <v>0</v>
      </c>
      <c r="J304" s="19">
        <v>0</v>
      </c>
      <c r="K304" s="27">
        <v>25</v>
      </c>
    </row>
    <row r="305" spans="1:11" ht="15">
      <c r="A305" s="49" t="s">
        <v>31</v>
      </c>
      <c r="B305" s="48" t="s">
        <v>37</v>
      </c>
      <c r="C305" s="19">
        <v>0</v>
      </c>
      <c r="D305" s="19">
        <v>0</v>
      </c>
      <c r="E305" s="19">
        <v>25</v>
      </c>
      <c r="F305" s="19">
        <v>0</v>
      </c>
      <c r="G305" s="26">
        <v>0</v>
      </c>
      <c r="H305" s="19">
        <v>0</v>
      </c>
      <c r="I305" s="19">
        <v>5</v>
      </c>
      <c r="J305" s="19">
        <v>1</v>
      </c>
      <c r="K305" s="27">
        <v>55</v>
      </c>
    </row>
    <row r="306" spans="1:11" ht="15">
      <c r="A306" s="55" t="s">
        <v>91</v>
      </c>
      <c r="B306" s="23"/>
      <c r="C306" s="23"/>
      <c r="D306" s="23"/>
      <c r="E306" s="23"/>
      <c r="F306" s="23"/>
      <c r="G306" s="26"/>
      <c r="H306" s="23"/>
      <c r="I306" s="23"/>
      <c r="J306" s="22"/>
      <c r="K306" s="24"/>
    </row>
    <row r="307" spans="1:11" ht="15">
      <c r="A307" s="31" t="s">
        <v>8</v>
      </c>
      <c r="B307" s="12" t="s">
        <v>9</v>
      </c>
      <c r="C307" s="12">
        <f>SUM(C308:C312)</f>
        <v>33</v>
      </c>
      <c r="D307" s="12">
        <f aca="true" t="shared" si="49" ref="D307:K307">SUM(D308:D312)</f>
        <v>4</v>
      </c>
      <c r="E307" s="12">
        <f t="shared" si="49"/>
        <v>62</v>
      </c>
      <c r="F307" s="12">
        <f t="shared" si="49"/>
        <v>0</v>
      </c>
      <c r="G307" s="53">
        <v>0</v>
      </c>
      <c r="H307" s="12">
        <f t="shared" si="49"/>
        <v>0</v>
      </c>
      <c r="I307" s="12">
        <f t="shared" si="49"/>
        <v>40</v>
      </c>
      <c r="J307" s="12">
        <f t="shared" si="49"/>
        <v>4</v>
      </c>
      <c r="K307" s="12">
        <f t="shared" si="49"/>
        <v>160</v>
      </c>
    </row>
    <row r="308" spans="1:11" ht="15">
      <c r="A308" s="32" t="s">
        <v>10</v>
      </c>
      <c r="B308" s="25" t="s">
        <v>27</v>
      </c>
      <c r="C308" s="26">
        <v>10</v>
      </c>
      <c r="D308" s="26">
        <v>1</v>
      </c>
      <c r="E308" s="26">
        <v>5</v>
      </c>
      <c r="F308" s="26">
        <v>0</v>
      </c>
      <c r="G308" s="26">
        <v>0</v>
      </c>
      <c r="H308" s="26">
        <v>0</v>
      </c>
      <c r="I308" s="26">
        <v>10</v>
      </c>
      <c r="J308" s="19">
        <v>1</v>
      </c>
      <c r="K308" s="26">
        <v>45</v>
      </c>
    </row>
    <row r="309" spans="1:11" ht="15">
      <c r="A309" s="32" t="s">
        <v>28</v>
      </c>
      <c r="B309" s="25" t="s">
        <v>33</v>
      </c>
      <c r="C309" s="26">
        <v>13</v>
      </c>
      <c r="D309" s="26">
        <v>2</v>
      </c>
      <c r="E309" s="26">
        <v>12</v>
      </c>
      <c r="F309" s="26">
        <v>0</v>
      </c>
      <c r="G309" s="26">
        <v>0</v>
      </c>
      <c r="H309" s="26">
        <v>0</v>
      </c>
      <c r="I309" s="26">
        <v>10</v>
      </c>
      <c r="J309" s="19">
        <v>1</v>
      </c>
      <c r="K309" s="26">
        <v>30</v>
      </c>
    </row>
    <row r="310" spans="1:11" ht="15">
      <c r="A310" s="32" t="s">
        <v>29</v>
      </c>
      <c r="B310" s="25" t="s">
        <v>34</v>
      </c>
      <c r="C310" s="26">
        <v>0</v>
      </c>
      <c r="D310" s="26">
        <v>0</v>
      </c>
      <c r="E310" s="26">
        <v>15</v>
      </c>
      <c r="F310" s="26">
        <v>0</v>
      </c>
      <c r="G310" s="26">
        <v>0</v>
      </c>
      <c r="H310" s="26">
        <v>0</v>
      </c>
      <c r="I310" s="26">
        <v>10</v>
      </c>
      <c r="J310" s="19">
        <v>1</v>
      </c>
      <c r="K310" s="26">
        <v>30</v>
      </c>
    </row>
    <row r="311" spans="1:11" ht="15">
      <c r="A311" s="33" t="s">
        <v>31</v>
      </c>
      <c r="B311" s="25" t="s">
        <v>37</v>
      </c>
      <c r="C311" s="26">
        <v>10</v>
      </c>
      <c r="D311" s="26">
        <v>1</v>
      </c>
      <c r="E311" s="26">
        <v>15</v>
      </c>
      <c r="F311" s="26">
        <v>0</v>
      </c>
      <c r="G311" s="26">
        <v>0</v>
      </c>
      <c r="H311" s="26">
        <v>0</v>
      </c>
      <c r="I311" s="26">
        <v>10</v>
      </c>
      <c r="J311" s="19">
        <v>1</v>
      </c>
      <c r="K311" s="26">
        <v>55</v>
      </c>
    </row>
    <row r="312" spans="1:11" ht="15">
      <c r="A312" s="33" t="s">
        <v>30</v>
      </c>
      <c r="B312" s="25" t="s">
        <v>36</v>
      </c>
      <c r="C312" s="26">
        <v>0</v>
      </c>
      <c r="D312" s="26">
        <v>0</v>
      </c>
      <c r="E312" s="26">
        <v>15</v>
      </c>
      <c r="F312" s="26">
        <v>0</v>
      </c>
      <c r="G312" s="26">
        <v>0</v>
      </c>
      <c r="H312" s="26">
        <v>0</v>
      </c>
      <c r="I312" s="26">
        <v>0</v>
      </c>
      <c r="J312" s="19">
        <v>0</v>
      </c>
      <c r="K312" s="26">
        <v>0</v>
      </c>
    </row>
    <row r="313" spans="1:11" ht="15">
      <c r="A313" s="31" t="s">
        <v>14</v>
      </c>
      <c r="B313" s="12" t="s">
        <v>15</v>
      </c>
      <c r="C313" s="12">
        <v>10</v>
      </c>
      <c r="D313" s="12">
        <v>1</v>
      </c>
      <c r="E313" s="12">
        <v>10</v>
      </c>
      <c r="F313" s="12">
        <v>0</v>
      </c>
      <c r="G313" s="53">
        <v>0</v>
      </c>
      <c r="H313" s="12">
        <v>0</v>
      </c>
      <c r="I313" s="12">
        <v>10</v>
      </c>
      <c r="J313" s="12">
        <v>1</v>
      </c>
      <c r="K313" s="12">
        <v>150</v>
      </c>
    </row>
    <row r="314" spans="1:11" ht="15">
      <c r="A314" s="32" t="s">
        <v>14</v>
      </c>
      <c r="B314" s="26" t="s">
        <v>43</v>
      </c>
      <c r="C314" s="26">
        <v>10</v>
      </c>
      <c r="D314" s="26">
        <v>1</v>
      </c>
      <c r="E314" s="26">
        <v>10</v>
      </c>
      <c r="F314" s="26">
        <v>0</v>
      </c>
      <c r="G314" s="26">
        <v>0</v>
      </c>
      <c r="H314" s="26">
        <v>0</v>
      </c>
      <c r="I314" s="26">
        <v>10</v>
      </c>
      <c r="J314" s="19">
        <v>1</v>
      </c>
      <c r="K314" s="26">
        <v>150</v>
      </c>
    </row>
    <row r="315" spans="1:11" ht="15">
      <c r="A315" s="31" t="s">
        <v>16</v>
      </c>
      <c r="B315" s="12" t="s">
        <v>17</v>
      </c>
      <c r="C315" s="12">
        <v>0</v>
      </c>
      <c r="D315" s="12">
        <v>0</v>
      </c>
      <c r="E315" s="12">
        <v>16</v>
      </c>
      <c r="F315" s="12">
        <f>F226-F274</f>
        <v>0</v>
      </c>
      <c r="G315" s="53">
        <v>0</v>
      </c>
      <c r="H315" s="12">
        <v>0</v>
      </c>
      <c r="I315" s="12">
        <v>0</v>
      </c>
      <c r="J315" s="12">
        <v>0</v>
      </c>
      <c r="K315" s="12">
        <v>0</v>
      </c>
    </row>
    <row r="316" spans="1:11" ht="15">
      <c r="A316" s="32" t="s">
        <v>47</v>
      </c>
      <c r="B316" s="19" t="s">
        <v>45</v>
      </c>
      <c r="C316" s="26">
        <v>0</v>
      </c>
      <c r="D316" s="26">
        <v>0</v>
      </c>
      <c r="E316" s="26">
        <v>15</v>
      </c>
      <c r="F316" s="26">
        <v>0</v>
      </c>
      <c r="G316" s="26">
        <v>0</v>
      </c>
      <c r="H316" s="26">
        <v>0</v>
      </c>
      <c r="I316" s="26">
        <v>0</v>
      </c>
      <c r="J316" s="19">
        <v>0</v>
      </c>
      <c r="K316" s="24">
        <v>0</v>
      </c>
    </row>
    <row r="317" spans="1:11" ht="15">
      <c r="A317" s="55" t="s">
        <v>123</v>
      </c>
      <c r="B317" s="23"/>
      <c r="C317" s="23"/>
      <c r="D317" s="23"/>
      <c r="E317" s="23"/>
      <c r="F317" s="23"/>
      <c r="G317" s="26"/>
      <c r="H317" s="23"/>
      <c r="I317" s="23"/>
      <c r="J317" s="22"/>
      <c r="K317" s="24"/>
    </row>
    <row r="318" spans="1:11" ht="15">
      <c r="A318" s="31" t="s">
        <v>8</v>
      </c>
      <c r="B318" s="12" t="s">
        <v>9</v>
      </c>
      <c r="C318" s="12">
        <f>SUM(C319:C321)</f>
        <v>92</v>
      </c>
      <c r="D318" s="12">
        <f aca="true" t="shared" si="50" ref="D318:K318">SUM(D319:D321)</f>
        <v>10</v>
      </c>
      <c r="E318" s="12">
        <f t="shared" si="50"/>
        <v>165</v>
      </c>
      <c r="F318" s="12">
        <f t="shared" si="50"/>
        <v>0</v>
      </c>
      <c r="G318" s="53">
        <v>0</v>
      </c>
      <c r="H318" s="12">
        <f t="shared" si="50"/>
        <v>0</v>
      </c>
      <c r="I318" s="12">
        <f t="shared" si="50"/>
        <v>45</v>
      </c>
      <c r="J318" s="12">
        <f t="shared" si="50"/>
        <v>6</v>
      </c>
      <c r="K318" s="12">
        <f t="shared" si="50"/>
        <v>90</v>
      </c>
    </row>
    <row r="319" spans="1:11" ht="15">
      <c r="A319" s="32" t="s">
        <v>10</v>
      </c>
      <c r="B319" s="25" t="s">
        <v>27</v>
      </c>
      <c r="C319" s="26">
        <v>10</v>
      </c>
      <c r="D319" s="26">
        <v>1</v>
      </c>
      <c r="E319" s="26">
        <v>65</v>
      </c>
      <c r="F319" s="26">
        <v>0</v>
      </c>
      <c r="G319" s="26">
        <v>0</v>
      </c>
      <c r="H319" s="26">
        <v>0</v>
      </c>
      <c r="I319" s="26">
        <v>13</v>
      </c>
      <c r="J319" s="19">
        <v>2</v>
      </c>
      <c r="K319" s="24">
        <v>15</v>
      </c>
    </row>
    <row r="320" spans="1:11" ht="15">
      <c r="A320" s="32" t="s">
        <v>28</v>
      </c>
      <c r="B320" s="25" t="s">
        <v>33</v>
      </c>
      <c r="C320" s="26">
        <v>10</v>
      </c>
      <c r="D320" s="26">
        <v>1</v>
      </c>
      <c r="E320" s="26">
        <v>20</v>
      </c>
      <c r="F320" s="26">
        <v>0</v>
      </c>
      <c r="G320" s="26">
        <v>0</v>
      </c>
      <c r="H320" s="26">
        <v>0</v>
      </c>
      <c r="I320" s="26">
        <v>13</v>
      </c>
      <c r="J320" s="19">
        <v>2</v>
      </c>
      <c r="K320" s="24">
        <v>45</v>
      </c>
    </row>
    <row r="321" spans="1:11" ht="15">
      <c r="A321" s="33" t="s">
        <v>31</v>
      </c>
      <c r="B321" s="25" t="s">
        <v>37</v>
      </c>
      <c r="C321" s="26">
        <v>72</v>
      </c>
      <c r="D321" s="26">
        <v>8</v>
      </c>
      <c r="E321" s="26">
        <v>80</v>
      </c>
      <c r="F321" s="26">
        <v>0</v>
      </c>
      <c r="G321" s="26">
        <v>0</v>
      </c>
      <c r="H321" s="26">
        <v>0</v>
      </c>
      <c r="I321" s="26">
        <v>19</v>
      </c>
      <c r="J321" s="19">
        <v>2</v>
      </c>
      <c r="K321" s="26">
        <v>30</v>
      </c>
    </row>
    <row r="322" spans="1:11" ht="15">
      <c r="A322" s="31" t="s">
        <v>14</v>
      </c>
      <c r="B322" s="12" t="s">
        <v>15</v>
      </c>
      <c r="C322" s="12">
        <v>14</v>
      </c>
      <c r="D322" s="12">
        <v>1</v>
      </c>
      <c r="E322" s="12">
        <v>90</v>
      </c>
      <c r="F322" s="12">
        <v>0</v>
      </c>
      <c r="G322" s="53">
        <v>0</v>
      </c>
      <c r="H322" s="12">
        <v>0</v>
      </c>
      <c r="I322" s="12">
        <v>18</v>
      </c>
      <c r="J322" s="12">
        <v>2</v>
      </c>
      <c r="K322" s="12">
        <v>30</v>
      </c>
    </row>
    <row r="323" spans="1:11" ht="15">
      <c r="A323" s="32" t="s">
        <v>14</v>
      </c>
      <c r="B323" s="26" t="s">
        <v>43</v>
      </c>
      <c r="C323" s="26">
        <v>14</v>
      </c>
      <c r="D323" s="26">
        <v>1</v>
      </c>
      <c r="E323" s="26">
        <v>90</v>
      </c>
      <c r="F323" s="26">
        <v>0</v>
      </c>
      <c r="G323" s="26">
        <v>0</v>
      </c>
      <c r="H323" s="26">
        <v>0</v>
      </c>
      <c r="I323" s="26">
        <v>18</v>
      </c>
      <c r="J323" s="19">
        <v>2</v>
      </c>
      <c r="K323" s="24">
        <v>30</v>
      </c>
    </row>
    <row r="324" spans="1:11" ht="15">
      <c r="A324" s="31" t="s">
        <v>16</v>
      </c>
      <c r="B324" s="12" t="s">
        <v>17</v>
      </c>
      <c r="C324" s="12">
        <v>10</v>
      </c>
      <c r="D324" s="12">
        <v>1</v>
      </c>
      <c r="E324" s="12">
        <v>40</v>
      </c>
      <c r="F324" s="12">
        <f>F233-F287</f>
        <v>0</v>
      </c>
      <c r="G324" s="53">
        <v>0</v>
      </c>
      <c r="H324" s="12">
        <v>0</v>
      </c>
      <c r="I324" s="12">
        <v>0</v>
      </c>
      <c r="J324" s="12">
        <v>0</v>
      </c>
      <c r="K324" s="12">
        <v>0</v>
      </c>
    </row>
    <row r="325" spans="1:11" ht="15">
      <c r="A325" s="32" t="s">
        <v>47</v>
      </c>
      <c r="B325" s="19" t="s">
        <v>45</v>
      </c>
      <c r="C325" s="26">
        <v>10</v>
      </c>
      <c r="D325" s="26">
        <v>1</v>
      </c>
      <c r="E325" s="26">
        <v>40</v>
      </c>
      <c r="F325" s="26">
        <v>0</v>
      </c>
      <c r="G325" s="26">
        <v>0</v>
      </c>
      <c r="H325" s="26">
        <v>0</v>
      </c>
      <c r="I325" s="26">
        <v>0</v>
      </c>
      <c r="J325" s="19">
        <v>0</v>
      </c>
      <c r="K325" s="24">
        <v>0</v>
      </c>
    </row>
    <row r="327" spans="10:11" ht="15">
      <c r="J327" s="29"/>
      <c r="K327" s="29"/>
    </row>
  </sheetData>
  <mergeCells count="4">
    <mergeCell ref="A3:A4"/>
    <mergeCell ref="B3:B4"/>
    <mergeCell ref="C3:K3"/>
    <mergeCell ref="A1:K1"/>
  </mergeCells>
  <printOptions/>
  <pageMargins left="0" right="0" top="0" bottom="0" header="0.31496062992125984" footer="0.31496062992125984"/>
  <pageSetup fitToHeight="100" horizontalDpi="600" verticalDpi="600" orientation="landscape" paperSize="9" scale="72" r:id="rId1"/>
  <rowBreaks count="3" manualBreakCount="3">
    <brk id="46" max="16383" man="1"/>
    <brk id="141" max="16383" man="1"/>
    <brk id="2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80" zoomScaleSheetLayoutView="80" workbookViewId="0" topLeftCell="A1">
      <selection activeCell="A2" sqref="A2:K2"/>
    </sheetView>
  </sheetViews>
  <sheetFormatPr defaultColWidth="9.140625" defaultRowHeight="15"/>
  <cols>
    <col min="1" max="1" width="56.7109375" style="1" customWidth="1"/>
    <col min="2" max="2" width="18.421875" style="5" customWidth="1"/>
    <col min="3" max="3" width="17.140625" style="1" customWidth="1"/>
    <col min="4" max="5" width="14.57421875" style="1" customWidth="1"/>
    <col min="6" max="6" width="15.8515625" style="1" customWidth="1"/>
    <col min="7" max="7" width="14.421875" style="1" customWidth="1"/>
    <col min="8" max="8" width="15.8515625" style="1" customWidth="1"/>
    <col min="9" max="9" width="14.00390625" style="1" customWidth="1"/>
    <col min="10" max="10" width="15.7109375" style="11" customWidth="1"/>
    <col min="11" max="11" width="12.7109375" style="5" customWidth="1"/>
  </cols>
  <sheetData>
    <row r="1" spans="1:11" ht="15">
      <c r="A1" s="36"/>
      <c r="B1" s="29"/>
      <c r="C1" s="29"/>
      <c r="D1" s="29"/>
      <c r="E1" s="29"/>
      <c r="F1" s="29"/>
      <c r="G1" s="29"/>
      <c r="H1" s="29"/>
      <c r="I1" s="29"/>
      <c r="J1" s="10"/>
      <c r="K1" s="30"/>
    </row>
    <row r="2" spans="1:11" ht="41.25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39" customHeight="1">
      <c r="A4" s="65" t="s">
        <v>96</v>
      </c>
      <c r="B4" s="65" t="s">
        <v>97</v>
      </c>
      <c r="C4" s="70" t="s">
        <v>113</v>
      </c>
      <c r="D4" s="71"/>
      <c r="E4" s="71"/>
      <c r="F4" s="71"/>
      <c r="G4" s="71"/>
      <c r="H4" s="71"/>
      <c r="I4" s="71"/>
      <c r="J4" s="72"/>
      <c r="K4" s="73"/>
    </row>
    <row r="5" spans="1:11" ht="46.5" customHeight="1">
      <c r="A5" s="66"/>
      <c r="B5" s="66"/>
      <c r="C5" s="37" t="s">
        <v>114</v>
      </c>
      <c r="D5" s="37" t="s">
        <v>120</v>
      </c>
      <c r="E5" s="37" t="s">
        <v>117</v>
      </c>
      <c r="F5" s="37" t="s">
        <v>115</v>
      </c>
      <c r="G5" s="37" t="s">
        <v>120</v>
      </c>
      <c r="H5" s="37" t="s">
        <v>118</v>
      </c>
      <c r="I5" s="37" t="s">
        <v>116</v>
      </c>
      <c r="J5" s="37" t="s">
        <v>120</v>
      </c>
      <c r="K5" s="37" t="s">
        <v>119</v>
      </c>
    </row>
    <row r="6" spans="1:11" ht="15">
      <c r="A6" s="57" t="s">
        <v>68</v>
      </c>
      <c r="B6" s="38"/>
      <c r="C6" s="39"/>
      <c r="D6" s="39"/>
      <c r="E6" s="39"/>
      <c r="F6" s="39"/>
      <c r="G6" s="39"/>
      <c r="H6" s="39"/>
      <c r="I6" s="39"/>
      <c r="J6" s="40"/>
      <c r="K6" s="41"/>
    </row>
    <row r="7" spans="1:11" ht="15">
      <c r="A7" s="13" t="s">
        <v>8</v>
      </c>
      <c r="B7" s="14" t="s">
        <v>9</v>
      </c>
      <c r="C7" s="14">
        <v>0</v>
      </c>
      <c r="D7" s="14">
        <v>0</v>
      </c>
      <c r="E7" s="14">
        <v>25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>
      <c r="A8" s="4" t="s">
        <v>56</v>
      </c>
      <c r="B8" s="8" t="s">
        <v>55</v>
      </c>
      <c r="C8" s="6">
        <v>0</v>
      </c>
      <c r="D8" s="6">
        <v>0</v>
      </c>
      <c r="E8" s="6">
        <v>25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7">
        <v>0</v>
      </c>
    </row>
    <row r="9" spans="1:11" ht="15">
      <c r="A9" s="58" t="s">
        <v>69</v>
      </c>
      <c r="B9" s="7"/>
      <c r="C9" s="21"/>
      <c r="D9" s="21"/>
      <c r="E9" s="21"/>
      <c r="F9" s="21"/>
      <c r="G9" s="21"/>
      <c r="H9" s="21"/>
      <c r="I9" s="21"/>
      <c r="J9" s="18"/>
      <c r="K9" s="17"/>
    </row>
    <row r="10" spans="1:11" ht="15">
      <c r="A10" s="13" t="s">
        <v>8</v>
      </c>
      <c r="B10" s="14" t="s">
        <v>9</v>
      </c>
      <c r="C10" s="14">
        <v>0</v>
      </c>
      <c r="D10" s="14">
        <v>0</v>
      </c>
      <c r="E10" s="14">
        <v>30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1" customFormat="1" ht="15">
      <c r="A11" s="3" t="s">
        <v>56</v>
      </c>
      <c r="B11" s="8" t="s">
        <v>55</v>
      </c>
      <c r="C11" s="2">
        <v>0</v>
      </c>
      <c r="D11" s="2">
        <v>0</v>
      </c>
      <c r="E11" s="2">
        <v>30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6">
        <v>0</v>
      </c>
    </row>
    <row r="12" spans="1:11" ht="15">
      <c r="A12" s="13" t="s">
        <v>14</v>
      </c>
      <c r="B12" s="14" t="s">
        <v>15</v>
      </c>
      <c r="C12" s="14">
        <v>0</v>
      </c>
      <c r="D12" s="14">
        <v>0</v>
      </c>
      <c r="E12" s="14">
        <v>25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>
      <c r="A13" s="4" t="s">
        <v>58</v>
      </c>
      <c r="B13" s="6" t="s">
        <v>57</v>
      </c>
      <c r="C13" s="2">
        <v>0</v>
      </c>
      <c r="D13" s="2">
        <v>0</v>
      </c>
      <c r="E13" s="2">
        <v>25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6">
        <v>0</v>
      </c>
    </row>
    <row r="14" spans="1:11" ht="15">
      <c r="A14" s="58" t="s">
        <v>61</v>
      </c>
      <c r="B14" s="7"/>
      <c r="C14" s="21"/>
      <c r="D14" s="21"/>
      <c r="E14" s="21"/>
      <c r="F14" s="21"/>
      <c r="G14" s="21"/>
      <c r="H14" s="21"/>
      <c r="I14" s="21"/>
      <c r="J14" s="15"/>
      <c r="K14" s="6"/>
    </row>
    <row r="15" spans="1:11" ht="15">
      <c r="A15" s="13" t="s">
        <v>5</v>
      </c>
      <c r="B15" s="14" t="s">
        <v>6</v>
      </c>
      <c r="C15" s="14">
        <v>0</v>
      </c>
      <c r="D15" s="14">
        <v>0</v>
      </c>
      <c r="E15" s="14">
        <v>60</v>
      </c>
      <c r="F15" s="14">
        <v>0</v>
      </c>
      <c r="G15" s="14">
        <v>0</v>
      </c>
      <c r="H15" s="14">
        <v>0</v>
      </c>
      <c r="I15" s="14">
        <v>0</v>
      </c>
      <c r="J15" s="12">
        <v>0</v>
      </c>
      <c r="K15" s="14">
        <v>0</v>
      </c>
    </row>
    <row r="16" spans="1:11" ht="15">
      <c r="A16" s="4" t="s">
        <v>99</v>
      </c>
      <c r="B16" s="8" t="s">
        <v>125</v>
      </c>
      <c r="C16" s="6">
        <v>0</v>
      </c>
      <c r="D16" s="6">
        <v>0</v>
      </c>
      <c r="E16" s="6">
        <v>60</v>
      </c>
      <c r="F16" s="6">
        <v>0</v>
      </c>
      <c r="G16" s="6">
        <v>0</v>
      </c>
      <c r="H16" s="6">
        <v>0</v>
      </c>
      <c r="I16" s="6">
        <v>0</v>
      </c>
      <c r="J16" s="19">
        <v>0</v>
      </c>
      <c r="K16" s="17">
        <v>0</v>
      </c>
    </row>
    <row r="17" spans="1:11" ht="15">
      <c r="A17" s="13" t="s">
        <v>8</v>
      </c>
      <c r="B17" s="14" t="s">
        <v>9</v>
      </c>
      <c r="C17" s="14">
        <v>0</v>
      </c>
      <c r="D17" s="14">
        <v>0</v>
      </c>
      <c r="E17" s="14">
        <v>90</v>
      </c>
      <c r="F17" s="14">
        <v>0</v>
      </c>
      <c r="G17" s="14">
        <v>0</v>
      </c>
      <c r="H17" s="14">
        <v>0</v>
      </c>
      <c r="I17" s="14">
        <v>20</v>
      </c>
      <c r="J17" s="14">
        <v>2</v>
      </c>
      <c r="K17" s="14">
        <v>30</v>
      </c>
    </row>
    <row r="18" spans="1:11" s="1" customFormat="1" ht="15">
      <c r="A18" s="3" t="s">
        <v>56</v>
      </c>
      <c r="B18" s="8" t="s">
        <v>55</v>
      </c>
      <c r="C18" s="2">
        <v>0</v>
      </c>
      <c r="D18" s="2">
        <v>0</v>
      </c>
      <c r="E18" s="2">
        <v>90</v>
      </c>
      <c r="F18" s="2">
        <v>0</v>
      </c>
      <c r="G18" s="2">
        <v>0</v>
      </c>
      <c r="H18" s="2">
        <v>0</v>
      </c>
      <c r="I18" s="2">
        <v>20</v>
      </c>
      <c r="J18" s="2">
        <v>2</v>
      </c>
      <c r="K18" s="2">
        <v>30</v>
      </c>
    </row>
    <row r="19" spans="1:11" ht="15">
      <c r="A19" s="13" t="s">
        <v>14</v>
      </c>
      <c r="B19" s="14" t="s">
        <v>15</v>
      </c>
      <c r="C19" s="14">
        <v>0</v>
      </c>
      <c r="D19" s="14">
        <v>0</v>
      </c>
      <c r="E19" s="14">
        <v>90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>
      <c r="A20" s="4" t="s">
        <v>58</v>
      </c>
      <c r="B20" s="6" t="s">
        <v>57</v>
      </c>
      <c r="C20" s="2">
        <v>0</v>
      </c>
      <c r="D20" s="2">
        <v>0</v>
      </c>
      <c r="E20" s="2">
        <v>90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6">
        <v>0</v>
      </c>
    </row>
    <row r="21" spans="1:11" ht="15">
      <c r="A21" s="58" t="s">
        <v>71</v>
      </c>
      <c r="B21" s="7"/>
      <c r="C21" s="21"/>
      <c r="D21" s="21"/>
      <c r="E21" s="21"/>
      <c r="F21" s="21"/>
      <c r="G21" s="21"/>
      <c r="H21" s="21"/>
      <c r="I21" s="21"/>
      <c r="J21" s="21"/>
      <c r="K21" s="6"/>
    </row>
    <row r="22" spans="1:11" ht="15">
      <c r="A22" s="13" t="s">
        <v>8</v>
      </c>
      <c r="B22" s="14" t="s">
        <v>9</v>
      </c>
      <c r="C22" s="14">
        <v>0</v>
      </c>
      <c r="D22" s="14">
        <v>0</v>
      </c>
      <c r="E22" s="14">
        <v>30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20</v>
      </c>
    </row>
    <row r="23" spans="1:11" ht="15">
      <c r="A23" s="4" t="s">
        <v>53</v>
      </c>
      <c r="B23" s="8" t="s">
        <v>54</v>
      </c>
      <c r="C23" s="6">
        <v>0</v>
      </c>
      <c r="D23" s="6">
        <v>0</v>
      </c>
      <c r="E23" s="6">
        <v>30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20</v>
      </c>
    </row>
    <row r="24" spans="1:11" ht="15">
      <c r="A24" s="58" t="s">
        <v>124</v>
      </c>
      <c r="B24" s="7"/>
      <c r="C24" s="21"/>
      <c r="D24" s="21"/>
      <c r="E24" s="21"/>
      <c r="F24" s="21"/>
      <c r="G24" s="21"/>
      <c r="H24" s="21"/>
      <c r="I24" s="21"/>
      <c r="J24" s="15"/>
      <c r="K24" s="6"/>
    </row>
    <row r="25" spans="1:11" ht="15">
      <c r="A25" s="13" t="s">
        <v>8</v>
      </c>
      <c r="B25" s="14" t="s">
        <v>9</v>
      </c>
      <c r="C25" s="14">
        <v>0</v>
      </c>
      <c r="D25" s="14">
        <v>0</v>
      </c>
      <c r="E25" s="14">
        <v>30</v>
      </c>
      <c r="F25" s="14">
        <v>0</v>
      </c>
      <c r="G25" s="14">
        <v>0</v>
      </c>
      <c r="H25" s="14">
        <v>0</v>
      </c>
      <c r="I25" s="14">
        <v>10</v>
      </c>
      <c r="J25" s="14">
        <v>1</v>
      </c>
      <c r="K25" s="14">
        <v>20</v>
      </c>
    </row>
    <row r="26" spans="1:11" s="1" customFormat="1" ht="15">
      <c r="A26" s="3" t="s">
        <v>56</v>
      </c>
      <c r="B26" s="8" t="s">
        <v>55</v>
      </c>
      <c r="C26" s="2">
        <v>0</v>
      </c>
      <c r="D26" s="2">
        <v>0</v>
      </c>
      <c r="E26" s="2">
        <v>30</v>
      </c>
      <c r="F26" s="2">
        <v>0</v>
      </c>
      <c r="G26" s="2">
        <v>0</v>
      </c>
      <c r="H26" s="2">
        <v>0</v>
      </c>
      <c r="I26" s="2">
        <v>10</v>
      </c>
      <c r="J26" s="2">
        <v>1</v>
      </c>
      <c r="K26" s="6">
        <v>20</v>
      </c>
    </row>
    <row r="27" spans="1:11" ht="15">
      <c r="A27" s="13" t="s">
        <v>14</v>
      </c>
      <c r="B27" s="14" t="s">
        <v>15</v>
      </c>
      <c r="C27" s="14">
        <v>0</v>
      </c>
      <c r="D27" s="14">
        <v>0</v>
      </c>
      <c r="E27" s="14">
        <v>30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20</v>
      </c>
    </row>
    <row r="28" spans="1:11" ht="15">
      <c r="A28" s="4" t="s">
        <v>58</v>
      </c>
      <c r="B28" s="6" t="s">
        <v>57</v>
      </c>
      <c r="C28" s="2">
        <v>0</v>
      </c>
      <c r="D28" s="2">
        <v>0</v>
      </c>
      <c r="E28" s="2">
        <v>30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20</v>
      </c>
    </row>
    <row r="29" spans="1:11" ht="15">
      <c r="A29" s="58" t="s">
        <v>92</v>
      </c>
      <c r="B29" s="9"/>
      <c r="C29" s="7"/>
      <c r="D29" s="7"/>
      <c r="E29" s="7"/>
      <c r="F29" s="7"/>
      <c r="G29" s="7"/>
      <c r="H29" s="7"/>
      <c r="I29" s="7"/>
      <c r="J29" s="18"/>
      <c r="K29" s="17"/>
    </row>
    <row r="30" spans="1:11" ht="15">
      <c r="A30" s="13" t="s">
        <v>8</v>
      </c>
      <c r="B30" s="14" t="s">
        <v>9</v>
      </c>
      <c r="C30" s="14">
        <v>0</v>
      </c>
      <c r="D30" s="14">
        <v>0</v>
      </c>
      <c r="E30" s="14">
        <v>70</v>
      </c>
      <c r="F30" s="14">
        <v>0</v>
      </c>
      <c r="G30" s="14">
        <v>0</v>
      </c>
      <c r="H30" s="14">
        <v>0</v>
      </c>
      <c r="I30" s="14">
        <v>0</v>
      </c>
      <c r="J30" s="12">
        <v>0</v>
      </c>
      <c r="K30" s="14">
        <v>70</v>
      </c>
    </row>
    <row r="31" spans="1:11" ht="15">
      <c r="A31" s="4" t="s">
        <v>53</v>
      </c>
      <c r="B31" s="8" t="s">
        <v>54</v>
      </c>
      <c r="C31" s="6">
        <v>0</v>
      </c>
      <c r="D31" s="6">
        <v>0</v>
      </c>
      <c r="E31" s="6">
        <v>70</v>
      </c>
      <c r="F31" s="6">
        <v>0</v>
      </c>
      <c r="G31" s="6">
        <v>0</v>
      </c>
      <c r="H31" s="6">
        <v>0</v>
      </c>
      <c r="I31" s="6">
        <v>0</v>
      </c>
      <c r="J31" s="2">
        <v>0</v>
      </c>
      <c r="K31" s="6">
        <v>70</v>
      </c>
    </row>
    <row r="32" spans="1:11" ht="15">
      <c r="A32" s="58" t="s">
        <v>62</v>
      </c>
      <c r="B32" s="7"/>
      <c r="C32" s="21"/>
      <c r="D32" s="21"/>
      <c r="E32" s="21"/>
      <c r="F32" s="21"/>
      <c r="G32" s="21"/>
      <c r="H32" s="21"/>
      <c r="I32" s="21"/>
      <c r="J32" s="15"/>
      <c r="K32" s="6"/>
    </row>
    <row r="33" spans="1:11" ht="15">
      <c r="A33" s="13" t="s">
        <v>8</v>
      </c>
      <c r="B33" s="14" t="s">
        <v>9</v>
      </c>
      <c r="C33" s="14">
        <f>SUM(C34:C35)</f>
        <v>0</v>
      </c>
      <c r="D33" s="14">
        <f aca="true" t="shared" si="0" ref="D33:E33">SUM(D34:D35)</f>
        <v>0</v>
      </c>
      <c r="E33" s="14">
        <f t="shared" si="0"/>
        <v>90</v>
      </c>
      <c r="F33" s="14">
        <f>SUM(F34:F35)</f>
        <v>0</v>
      </c>
      <c r="G33" s="14">
        <f aca="true" t="shared" si="1" ref="G33">SUM(G34:G35)</f>
        <v>0</v>
      </c>
      <c r="H33" s="14">
        <f aca="true" t="shared" si="2" ref="H33">SUM(H34:H35)</f>
        <v>0</v>
      </c>
      <c r="I33" s="14">
        <f>SUM(I34:I35)</f>
        <v>10</v>
      </c>
      <c r="J33" s="14">
        <f aca="true" t="shared" si="3" ref="J33">SUM(J34:J35)</f>
        <v>1</v>
      </c>
      <c r="K33" s="14">
        <f aca="true" t="shared" si="4" ref="K33">SUM(K34:K35)</f>
        <v>85</v>
      </c>
    </row>
    <row r="34" spans="1:11" s="1" customFormat="1" ht="15">
      <c r="A34" s="3" t="s">
        <v>56</v>
      </c>
      <c r="B34" s="8" t="s">
        <v>55</v>
      </c>
      <c r="C34" s="2">
        <v>0</v>
      </c>
      <c r="D34" s="2">
        <v>0</v>
      </c>
      <c r="E34" s="2">
        <v>40</v>
      </c>
      <c r="F34" s="2">
        <v>0</v>
      </c>
      <c r="G34" s="2">
        <v>0</v>
      </c>
      <c r="H34" s="2">
        <v>0</v>
      </c>
      <c r="I34" s="2">
        <v>10</v>
      </c>
      <c r="J34" s="2">
        <v>1</v>
      </c>
      <c r="K34" s="2">
        <v>25</v>
      </c>
    </row>
    <row r="35" spans="1:11" ht="15">
      <c r="A35" s="4" t="s">
        <v>53</v>
      </c>
      <c r="B35" s="8" t="s">
        <v>54</v>
      </c>
      <c r="C35" s="2">
        <v>0</v>
      </c>
      <c r="D35" s="2">
        <v>0</v>
      </c>
      <c r="E35" s="2">
        <v>50</v>
      </c>
      <c r="F35" s="2">
        <v>0</v>
      </c>
      <c r="G35" s="2">
        <v>0</v>
      </c>
      <c r="H35" s="2">
        <v>0</v>
      </c>
      <c r="I35" s="6">
        <v>0</v>
      </c>
      <c r="J35" s="2">
        <v>0</v>
      </c>
      <c r="K35" s="6">
        <v>60</v>
      </c>
    </row>
    <row r="36" spans="1:11" ht="15">
      <c r="A36" s="58" t="s">
        <v>63</v>
      </c>
      <c r="B36" s="7"/>
      <c r="C36" s="21"/>
      <c r="D36" s="21"/>
      <c r="E36" s="21"/>
      <c r="F36" s="21"/>
      <c r="G36" s="21"/>
      <c r="H36" s="21"/>
      <c r="I36" s="21"/>
      <c r="J36" s="15"/>
      <c r="K36" s="6"/>
    </row>
    <row r="37" spans="1:11" ht="15">
      <c r="A37" s="13" t="s">
        <v>8</v>
      </c>
      <c r="B37" s="14" t="s">
        <v>9</v>
      </c>
      <c r="C37" s="14">
        <v>0</v>
      </c>
      <c r="D37" s="14">
        <v>0</v>
      </c>
      <c r="E37" s="14">
        <v>50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10</v>
      </c>
    </row>
    <row r="38" spans="1:11" s="1" customFormat="1" ht="15">
      <c r="A38" s="3" t="s">
        <v>56</v>
      </c>
      <c r="B38" s="8" t="s">
        <v>55</v>
      </c>
      <c r="C38" s="2">
        <v>0</v>
      </c>
      <c r="D38" s="2">
        <v>0</v>
      </c>
      <c r="E38" s="2">
        <v>50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10</v>
      </c>
    </row>
    <row r="39" spans="1:11" ht="15">
      <c r="A39" s="58" t="s">
        <v>64</v>
      </c>
      <c r="B39" s="7"/>
      <c r="C39" s="21"/>
      <c r="D39" s="21"/>
      <c r="E39" s="21"/>
      <c r="F39" s="21"/>
      <c r="G39" s="21"/>
      <c r="H39" s="21"/>
      <c r="I39" s="21"/>
      <c r="J39" s="15"/>
      <c r="K39" s="6"/>
    </row>
    <row r="40" spans="1:11" ht="15">
      <c r="A40" s="13" t="s">
        <v>8</v>
      </c>
      <c r="B40" s="14" t="s">
        <v>9</v>
      </c>
      <c r="C40" s="14">
        <v>0</v>
      </c>
      <c r="D40" s="14">
        <v>0</v>
      </c>
      <c r="E40" s="14">
        <v>30</v>
      </c>
      <c r="F40" s="14">
        <v>0</v>
      </c>
      <c r="G40" s="14">
        <v>0</v>
      </c>
      <c r="H40" s="14">
        <v>0</v>
      </c>
      <c r="I40" s="14">
        <v>20</v>
      </c>
      <c r="J40" s="14">
        <v>2</v>
      </c>
      <c r="K40" s="14">
        <v>35</v>
      </c>
    </row>
    <row r="41" spans="1:11" s="1" customFormat="1" ht="15">
      <c r="A41" s="3" t="s">
        <v>56</v>
      </c>
      <c r="B41" s="8" t="s">
        <v>55</v>
      </c>
      <c r="C41" s="2">
        <v>0</v>
      </c>
      <c r="D41" s="2">
        <v>0</v>
      </c>
      <c r="E41" s="2">
        <v>30</v>
      </c>
      <c r="F41" s="2">
        <v>0</v>
      </c>
      <c r="G41" s="2">
        <v>0</v>
      </c>
      <c r="H41" s="2">
        <v>0</v>
      </c>
      <c r="I41" s="2">
        <v>20</v>
      </c>
      <c r="J41" s="2">
        <v>2</v>
      </c>
      <c r="K41" s="2">
        <v>40</v>
      </c>
    </row>
    <row r="42" spans="1:11" ht="15">
      <c r="A42" s="13" t="s">
        <v>14</v>
      </c>
      <c r="B42" s="14" t="s">
        <v>15</v>
      </c>
      <c r="C42" s="14">
        <v>0</v>
      </c>
      <c r="D42" s="14">
        <v>0</v>
      </c>
      <c r="E42" s="14">
        <v>30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35</v>
      </c>
    </row>
    <row r="43" spans="1:11" ht="15">
      <c r="A43" s="4" t="s">
        <v>58</v>
      </c>
      <c r="B43" s="6" t="s">
        <v>57</v>
      </c>
      <c r="C43" s="2">
        <v>0</v>
      </c>
      <c r="D43" s="2">
        <v>0</v>
      </c>
      <c r="E43" s="2">
        <v>30</v>
      </c>
      <c r="F43" s="2">
        <v>0</v>
      </c>
      <c r="G43" s="2">
        <v>0</v>
      </c>
      <c r="H43" s="2">
        <v>0</v>
      </c>
      <c r="I43" s="2">
        <v>0</v>
      </c>
      <c r="J43" s="20">
        <v>0</v>
      </c>
      <c r="K43" s="2">
        <v>25</v>
      </c>
    </row>
    <row r="44" spans="1:11" ht="15">
      <c r="A44" s="58" t="s">
        <v>80</v>
      </c>
      <c r="B44" s="7"/>
      <c r="C44" s="21"/>
      <c r="D44" s="21"/>
      <c r="E44" s="21"/>
      <c r="F44" s="21"/>
      <c r="G44" s="21"/>
      <c r="H44" s="21"/>
      <c r="I44" s="21"/>
      <c r="J44" s="15"/>
      <c r="K44" s="6"/>
    </row>
    <row r="45" spans="1:11" ht="15">
      <c r="A45" s="13" t="s">
        <v>8</v>
      </c>
      <c r="B45" s="14" t="s">
        <v>9</v>
      </c>
      <c r="C45" s="14">
        <v>0</v>
      </c>
      <c r="D45" s="14">
        <v>0</v>
      </c>
      <c r="E45" s="14">
        <v>20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15</v>
      </c>
    </row>
    <row r="46" spans="1:11" s="1" customFormat="1" ht="15">
      <c r="A46" s="3" t="s">
        <v>56</v>
      </c>
      <c r="B46" s="8" t="s">
        <v>55</v>
      </c>
      <c r="C46" s="2">
        <v>0</v>
      </c>
      <c r="D46" s="2">
        <v>0</v>
      </c>
      <c r="E46" s="2">
        <v>20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15</v>
      </c>
    </row>
    <row r="47" spans="1:11" ht="15">
      <c r="A47" s="13" t="s">
        <v>14</v>
      </c>
      <c r="B47" s="14" t="s">
        <v>15</v>
      </c>
      <c r="C47" s="14">
        <v>0</v>
      </c>
      <c r="D47" s="14">
        <v>0</v>
      </c>
      <c r="E47" s="14">
        <v>50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25</v>
      </c>
    </row>
    <row r="48" spans="1:11" ht="15">
      <c r="A48" s="4" t="s">
        <v>58</v>
      </c>
      <c r="B48" s="6" t="s">
        <v>57</v>
      </c>
      <c r="C48" s="2">
        <v>0</v>
      </c>
      <c r="D48" s="2">
        <v>0</v>
      </c>
      <c r="E48" s="2">
        <v>50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25</v>
      </c>
    </row>
    <row r="49" spans="1:11" ht="15">
      <c r="A49" s="58" t="s">
        <v>65</v>
      </c>
      <c r="B49" s="7"/>
      <c r="C49" s="21"/>
      <c r="D49" s="21"/>
      <c r="E49" s="21"/>
      <c r="F49" s="21"/>
      <c r="G49" s="21"/>
      <c r="H49" s="21"/>
      <c r="I49" s="21"/>
      <c r="J49" s="15"/>
      <c r="K49" s="6"/>
    </row>
    <row r="50" spans="1:11" ht="15">
      <c r="A50" s="13" t="s">
        <v>8</v>
      </c>
      <c r="B50" s="14" t="s">
        <v>9</v>
      </c>
      <c r="C50" s="14">
        <f>SUM(C51:C52)</f>
        <v>10</v>
      </c>
      <c r="D50" s="14">
        <f aca="true" t="shared" si="5" ref="D50:F50">SUM(D51:D52)</f>
        <v>2</v>
      </c>
      <c r="E50" s="14">
        <f t="shared" si="5"/>
        <v>90</v>
      </c>
      <c r="F50" s="14">
        <f t="shared" si="5"/>
        <v>0</v>
      </c>
      <c r="G50" s="14">
        <f aca="true" t="shared" si="6" ref="G50">SUM(G51:G52)</f>
        <v>0</v>
      </c>
      <c r="H50" s="14">
        <f aca="true" t="shared" si="7" ref="H50:I50">SUM(H51:H52)</f>
        <v>0</v>
      </c>
      <c r="I50" s="14">
        <f t="shared" si="7"/>
        <v>20</v>
      </c>
      <c r="J50" s="14">
        <f aca="true" t="shared" si="8" ref="J50">SUM(J51:J52)</f>
        <v>2</v>
      </c>
      <c r="K50" s="14">
        <f aca="true" t="shared" si="9" ref="K50">SUM(K51:K52)</f>
        <v>55</v>
      </c>
    </row>
    <row r="51" spans="1:11" s="1" customFormat="1" ht="15">
      <c r="A51" s="3" t="s">
        <v>56</v>
      </c>
      <c r="B51" s="8" t="s">
        <v>55</v>
      </c>
      <c r="C51" s="2">
        <v>5</v>
      </c>
      <c r="D51" s="2">
        <v>1</v>
      </c>
      <c r="E51" s="2">
        <v>45</v>
      </c>
      <c r="F51" s="2">
        <v>0</v>
      </c>
      <c r="G51" s="2">
        <v>0</v>
      </c>
      <c r="H51" s="2">
        <v>0</v>
      </c>
      <c r="I51" s="2">
        <v>10</v>
      </c>
      <c r="J51" s="2">
        <v>1</v>
      </c>
      <c r="K51" s="2">
        <v>15</v>
      </c>
    </row>
    <row r="52" spans="1:11" ht="15">
      <c r="A52" s="4" t="s">
        <v>53</v>
      </c>
      <c r="B52" s="8" t="s">
        <v>54</v>
      </c>
      <c r="C52" s="2">
        <v>5</v>
      </c>
      <c r="D52" s="2">
        <v>1</v>
      </c>
      <c r="E52" s="2">
        <v>45</v>
      </c>
      <c r="F52" s="2">
        <v>0</v>
      </c>
      <c r="G52" s="2">
        <v>0</v>
      </c>
      <c r="H52" s="2">
        <v>0</v>
      </c>
      <c r="I52" s="2">
        <v>10</v>
      </c>
      <c r="J52" s="2">
        <v>1</v>
      </c>
      <c r="K52" s="2">
        <v>40</v>
      </c>
    </row>
    <row r="53" spans="1:11" ht="15">
      <c r="A53" s="13" t="s">
        <v>14</v>
      </c>
      <c r="B53" s="14" t="s">
        <v>15</v>
      </c>
      <c r="C53" s="14">
        <v>0</v>
      </c>
      <c r="D53" s="14">
        <v>0</v>
      </c>
      <c r="E53" s="14">
        <v>50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25</v>
      </c>
    </row>
    <row r="54" spans="1:11" ht="15">
      <c r="A54" s="4" t="s">
        <v>58</v>
      </c>
      <c r="B54" s="6" t="s">
        <v>57</v>
      </c>
      <c r="C54" s="2">
        <v>0</v>
      </c>
      <c r="D54" s="2">
        <v>0</v>
      </c>
      <c r="E54" s="2">
        <v>50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25</v>
      </c>
    </row>
    <row r="55" spans="1:11" ht="15">
      <c r="A55" s="58" t="s">
        <v>66</v>
      </c>
      <c r="B55" s="7"/>
      <c r="C55" s="21"/>
      <c r="D55" s="21"/>
      <c r="E55" s="21"/>
      <c r="F55" s="21"/>
      <c r="G55" s="21"/>
      <c r="H55" s="21"/>
      <c r="I55" s="21"/>
      <c r="J55" s="15"/>
      <c r="K55" s="6"/>
    </row>
    <row r="56" spans="1:11" ht="15">
      <c r="A56" s="13" t="s">
        <v>8</v>
      </c>
      <c r="B56" s="14" t="s">
        <v>9</v>
      </c>
      <c r="C56" s="14">
        <f>SUM(C57:C58)</f>
        <v>10</v>
      </c>
      <c r="D56" s="14">
        <f aca="true" t="shared" si="10" ref="D56:E56">SUM(D57:D58)</f>
        <v>1</v>
      </c>
      <c r="E56" s="14">
        <f t="shared" si="10"/>
        <v>175</v>
      </c>
      <c r="F56" s="14">
        <f>SUM(F57:F58)</f>
        <v>0</v>
      </c>
      <c r="G56" s="14">
        <f aca="true" t="shared" si="11" ref="G56">SUM(G57:G58)</f>
        <v>0</v>
      </c>
      <c r="H56" s="14">
        <f aca="true" t="shared" si="12" ref="H56">SUM(H57:H58)</f>
        <v>0</v>
      </c>
      <c r="I56" s="14">
        <f>SUM(I57:I58)</f>
        <v>25</v>
      </c>
      <c r="J56" s="14">
        <f>SUM(J57:J58)</f>
        <v>3</v>
      </c>
      <c r="K56" s="14">
        <f aca="true" t="shared" si="13" ref="K56">SUM(K57:K58)</f>
        <v>60</v>
      </c>
    </row>
    <row r="57" spans="1:11" s="1" customFormat="1" ht="15">
      <c r="A57" s="3" t="s">
        <v>56</v>
      </c>
      <c r="B57" s="8" t="s">
        <v>55</v>
      </c>
      <c r="C57" s="2">
        <v>0</v>
      </c>
      <c r="D57" s="2">
        <v>0</v>
      </c>
      <c r="E57" s="2">
        <v>75</v>
      </c>
      <c r="F57" s="2">
        <v>0</v>
      </c>
      <c r="G57" s="2">
        <v>0</v>
      </c>
      <c r="H57" s="2">
        <v>0</v>
      </c>
      <c r="I57" s="2">
        <v>10</v>
      </c>
      <c r="J57" s="2">
        <v>1</v>
      </c>
      <c r="K57" s="2">
        <v>15</v>
      </c>
    </row>
    <row r="58" spans="1:11" ht="15">
      <c r="A58" s="4" t="s">
        <v>53</v>
      </c>
      <c r="B58" s="8" t="s">
        <v>54</v>
      </c>
      <c r="C58" s="2">
        <v>10</v>
      </c>
      <c r="D58" s="2">
        <v>1</v>
      </c>
      <c r="E58" s="2">
        <v>100</v>
      </c>
      <c r="F58" s="2">
        <v>0</v>
      </c>
      <c r="G58" s="2">
        <v>0</v>
      </c>
      <c r="H58" s="2">
        <v>0</v>
      </c>
      <c r="I58" s="2">
        <v>15</v>
      </c>
      <c r="J58" s="2">
        <v>2</v>
      </c>
      <c r="K58" s="2">
        <v>45</v>
      </c>
    </row>
    <row r="59" spans="1:11" ht="15">
      <c r="A59" s="58" t="s">
        <v>85</v>
      </c>
      <c r="B59" s="7"/>
      <c r="C59" s="21"/>
      <c r="D59" s="21"/>
      <c r="E59" s="21"/>
      <c r="F59" s="21"/>
      <c r="G59" s="21"/>
      <c r="H59" s="21"/>
      <c r="I59" s="21"/>
      <c r="J59" s="18"/>
      <c r="K59" s="17"/>
    </row>
    <row r="60" spans="1:11" ht="15">
      <c r="A60" s="13" t="s">
        <v>8</v>
      </c>
      <c r="B60" s="14" t="s">
        <v>9</v>
      </c>
      <c r="C60" s="14">
        <v>0</v>
      </c>
      <c r="D60" s="14">
        <v>0</v>
      </c>
      <c r="E60" s="14">
        <v>50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</row>
    <row r="61" spans="1:11" s="1" customFormat="1" ht="15">
      <c r="A61" s="3" t="s">
        <v>56</v>
      </c>
      <c r="B61" s="8" t="s">
        <v>55</v>
      </c>
      <c r="C61" s="2">
        <v>0</v>
      </c>
      <c r="D61" s="2">
        <v>0</v>
      </c>
      <c r="E61" s="2">
        <v>50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6">
        <v>0</v>
      </c>
    </row>
    <row r="62" spans="1:11" ht="15">
      <c r="A62" s="13" t="s">
        <v>14</v>
      </c>
      <c r="B62" s="14" t="s">
        <v>15</v>
      </c>
      <c r="C62" s="14">
        <v>0</v>
      </c>
      <c r="D62" s="14">
        <v>0</v>
      </c>
      <c r="E62" s="14">
        <v>25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5">
      <c r="A63" s="4" t="s">
        <v>58</v>
      </c>
      <c r="B63" s="6" t="s">
        <v>57</v>
      </c>
      <c r="C63" s="2">
        <v>0</v>
      </c>
      <c r="D63" s="2">
        <v>0</v>
      </c>
      <c r="E63" s="2">
        <v>25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6">
        <v>0</v>
      </c>
    </row>
    <row r="64" spans="1:11" ht="15">
      <c r="A64" s="55" t="s">
        <v>121</v>
      </c>
      <c r="B64" s="23"/>
      <c r="C64" s="23"/>
      <c r="D64" s="23"/>
      <c r="E64" s="23"/>
      <c r="F64" s="23"/>
      <c r="G64" s="23"/>
      <c r="H64" s="23"/>
      <c r="I64" s="23"/>
      <c r="J64" s="50"/>
      <c r="K64" s="24"/>
    </row>
    <row r="65" spans="1:11" ht="15">
      <c r="A65" s="31" t="s">
        <v>8</v>
      </c>
      <c r="B65" s="12" t="s">
        <v>9</v>
      </c>
      <c r="C65" s="12">
        <v>0</v>
      </c>
      <c r="D65" s="12">
        <v>0</v>
      </c>
      <c r="E65" s="12">
        <v>75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" customFormat="1" ht="15">
      <c r="A66" s="3" t="s">
        <v>56</v>
      </c>
      <c r="B66" s="8" t="s">
        <v>55</v>
      </c>
      <c r="C66" s="26">
        <v>0</v>
      </c>
      <c r="D66" s="26">
        <v>0</v>
      </c>
      <c r="E66" s="26">
        <v>75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6">
        <v>0</v>
      </c>
    </row>
    <row r="67" spans="1:11" ht="15">
      <c r="A67" s="58" t="s">
        <v>123</v>
      </c>
      <c r="B67" s="7"/>
      <c r="C67" s="21"/>
      <c r="D67" s="21"/>
      <c r="E67" s="21"/>
      <c r="F67" s="21"/>
      <c r="G67" s="21"/>
      <c r="H67" s="21"/>
      <c r="I67" s="21"/>
      <c r="J67" s="21"/>
      <c r="K67" s="17"/>
    </row>
    <row r="68" spans="1:11" ht="15">
      <c r="A68" s="13" t="s">
        <v>8</v>
      </c>
      <c r="B68" s="14" t="s">
        <v>9</v>
      </c>
      <c r="C68" s="14">
        <v>0</v>
      </c>
      <c r="D68" s="14">
        <v>0</v>
      </c>
      <c r="E68" s="14">
        <v>50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s="1" customFormat="1" ht="15">
      <c r="A69" s="3" t="s">
        <v>56</v>
      </c>
      <c r="B69" s="8" t="s">
        <v>55</v>
      </c>
      <c r="C69" s="2">
        <v>0</v>
      </c>
      <c r="D69" s="2">
        <v>0</v>
      </c>
      <c r="E69" s="2">
        <v>50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6">
        <v>0</v>
      </c>
    </row>
    <row r="70" spans="1:11" ht="15">
      <c r="A70" s="13" t="s">
        <v>14</v>
      </c>
      <c r="B70" s="14" t="s">
        <v>15</v>
      </c>
      <c r="C70" s="14">
        <v>0</v>
      </c>
      <c r="D70" s="14">
        <v>0</v>
      </c>
      <c r="E70" s="14">
        <v>50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50</v>
      </c>
    </row>
    <row r="71" spans="1:11" ht="15">
      <c r="A71" s="4" t="s">
        <v>58</v>
      </c>
      <c r="B71" s="6" t="s">
        <v>57</v>
      </c>
      <c r="C71" s="2">
        <v>0</v>
      </c>
      <c r="D71" s="2">
        <v>0</v>
      </c>
      <c r="E71" s="2">
        <v>50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50</v>
      </c>
    </row>
  </sheetData>
  <mergeCells count="4">
    <mergeCell ref="A4:A5"/>
    <mergeCell ref="B4:B5"/>
    <mergeCell ref="C4:K4"/>
    <mergeCell ref="A2:K2"/>
  </mergeCells>
  <printOptions/>
  <pageMargins left="0" right="0" top="0" bottom="0" header="0.31496062992125984" footer="0.31496062992125984"/>
  <pageSetup fitToHeight="100" fitToWidth="1" horizontalDpi="600" verticalDpi="600" orientation="landscape" paperSize="9" scale="68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РАНХиГС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Elizaveta A. Kalinkina</cp:lastModifiedBy>
  <cp:lastPrinted>2016-10-03T14:47:50Z</cp:lastPrinted>
  <dcterms:created xsi:type="dcterms:W3CDTF">2015-10-16T07:45:36Z</dcterms:created>
  <dcterms:modified xsi:type="dcterms:W3CDTF">2016-10-05T13:55:16Z</dcterms:modified>
  <cp:category/>
  <cp:version/>
  <cp:contentType/>
  <cp:contentStatus/>
</cp:coreProperties>
</file>